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Budsjett 2018" sheetId="1" r:id="rId1"/>
    <sheet name="Regnskap 2017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2" i="1" l="1"/>
  <c r="F20" i="2" l="1"/>
  <c r="F23" i="2" l="1"/>
  <c r="F26" i="2" s="1"/>
  <c r="D11" i="1" l="1"/>
</calcChain>
</file>

<file path=xl/sharedStrings.xml><?xml version="1.0" encoding="utf-8"?>
<sst xmlns="http://schemas.openxmlformats.org/spreadsheetml/2006/main" count="49" uniqueCount="36">
  <si>
    <t>Inntekter</t>
  </si>
  <si>
    <t>Kontigenter</t>
  </si>
  <si>
    <t>Svanstulløp</t>
  </si>
  <si>
    <t>Salg av tøy</t>
  </si>
  <si>
    <t>Utgifter</t>
  </si>
  <si>
    <t>Kontingent kretsen</t>
  </si>
  <si>
    <t>Sum inntekter</t>
  </si>
  <si>
    <t>Årets resultat</t>
  </si>
  <si>
    <t>Årsregnskap 2014</t>
  </si>
  <si>
    <t>Inngående saldo</t>
  </si>
  <si>
    <t>Renter</t>
  </si>
  <si>
    <t>Sum inntekter.</t>
  </si>
  <si>
    <t>Idrettskretsen</t>
  </si>
  <si>
    <t>Utgående saldo.</t>
  </si>
  <si>
    <t xml:space="preserve"> </t>
  </si>
  <si>
    <t>Matutgifter sosial aften</t>
  </si>
  <si>
    <t>Svanstul fjelløp</t>
  </si>
  <si>
    <t>Kapitelberget rundt ble ikke arrangert grunnet snømangel.</t>
  </si>
  <si>
    <t>Budsjett 2018</t>
  </si>
  <si>
    <t>Inntekt Kappern</t>
  </si>
  <si>
    <t>Salg tøy</t>
  </si>
  <si>
    <t>Utgifter Kappern</t>
  </si>
  <si>
    <t>Gave IF Ørn</t>
  </si>
  <si>
    <t>Utgifter til samling</t>
  </si>
  <si>
    <t>samling Vierli</t>
  </si>
  <si>
    <t>Regnskapet for 2017 viser ett overskudd på kr. 649,69</t>
  </si>
  <si>
    <t xml:space="preserve">Årets Svanstulløp gikk med overskudd og etter inndekning av </t>
  </si>
  <si>
    <t>fjoråret underskudd ble vår andel kr. 3.840,-</t>
  </si>
  <si>
    <t xml:space="preserve">Vi har lagt om rutinene for innkreving av kontingent til å gjelde </t>
  </si>
  <si>
    <t xml:space="preserve">for sesongen 2017/2018.  Dette er innbetalt til hovedforeningen og </t>
  </si>
  <si>
    <t>vi har fått overført ett beløp på 1.800,- i januar 2018.</t>
  </si>
  <si>
    <t>Dette kommer først på neste års regnskap for skigruppa.</t>
  </si>
  <si>
    <t>Sum Utgifter</t>
  </si>
  <si>
    <t>Sum utgifter</t>
  </si>
  <si>
    <t>Profileringstøy</t>
  </si>
  <si>
    <t>Til disposisjon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</si>
</sst>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D24" sqref="D24"/>
    </sheetView>
  </sheetViews>
  <sheetFormatPr baseColWidth="10" defaultRowHeight="15" x14ac:dyDescent="0.25"/>
  <cols>
    <col min="3" max="3" width="18.140625" bestFit="1" customWidth="1"/>
  </cols>
  <sheetData>
    <row r="2" spans="2:4" x14ac:dyDescent="0.25">
      <c r="B2" s="1" t="s">
        <v>18</v>
      </c>
    </row>
    <row r="5" spans="2:4" x14ac:dyDescent="0.25">
      <c r="C5" t="s">
        <v>0</v>
      </c>
    </row>
    <row r="7" spans="2:4" x14ac:dyDescent="0.25">
      <c r="C7" t="s">
        <v>1</v>
      </c>
      <c r="D7">
        <v>3000</v>
      </c>
    </row>
    <row r="8" spans="2:4" x14ac:dyDescent="0.25">
      <c r="C8" t="s">
        <v>2</v>
      </c>
      <c r="D8">
        <v>5000</v>
      </c>
    </row>
    <row r="9" spans="2:4" x14ac:dyDescent="0.25">
      <c r="C9" t="s">
        <v>19</v>
      </c>
      <c r="D9">
        <v>10000</v>
      </c>
    </row>
    <row r="10" spans="2:4" x14ac:dyDescent="0.25">
      <c r="C10" t="s">
        <v>20</v>
      </c>
      <c r="D10">
        <v>1250</v>
      </c>
    </row>
    <row r="11" spans="2:4" x14ac:dyDescent="0.25">
      <c r="C11" t="s">
        <v>6</v>
      </c>
      <c r="D11">
        <f>D7+D8+D9+D10</f>
        <v>19250</v>
      </c>
    </row>
    <row r="14" spans="2:4" x14ac:dyDescent="0.25">
      <c r="C14" t="s">
        <v>4</v>
      </c>
    </row>
    <row r="16" spans="2:4" x14ac:dyDescent="0.25">
      <c r="C16" t="s">
        <v>21</v>
      </c>
      <c r="D16">
        <v>2500</v>
      </c>
    </row>
    <row r="17" spans="3:4" x14ac:dyDescent="0.25">
      <c r="C17" t="s">
        <v>5</v>
      </c>
      <c r="D17">
        <v>2800</v>
      </c>
    </row>
    <row r="18" spans="3:4" x14ac:dyDescent="0.25">
      <c r="C18" t="s">
        <v>22</v>
      </c>
      <c r="D18">
        <v>3000</v>
      </c>
    </row>
    <row r="19" spans="3:4" x14ac:dyDescent="0.25">
      <c r="C19" t="s">
        <v>23</v>
      </c>
      <c r="D19">
        <v>3000</v>
      </c>
    </row>
    <row r="20" spans="3:4" x14ac:dyDescent="0.25">
      <c r="C20" t="s">
        <v>34</v>
      </c>
      <c r="D20">
        <v>5000</v>
      </c>
    </row>
    <row r="21" spans="3:4" x14ac:dyDescent="0.25">
      <c r="C21" t="s">
        <v>35</v>
      </c>
      <c r="D21">
        <v>2950</v>
      </c>
    </row>
    <row r="22" spans="3:4" x14ac:dyDescent="0.25">
      <c r="C22" t="s">
        <v>32</v>
      </c>
      <c r="D22">
        <f>D16+D17+D18+D19+D20+D21</f>
        <v>19250</v>
      </c>
    </row>
    <row r="24" spans="3:4" x14ac:dyDescent="0.25">
      <c r="C24" t="s">
        <v>7</v>
      </c>
      <c r="D2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1"/>
  <sheetViews>
    <sheetView topLeftCell="A18" workbookViewId="0">
      <selection activeCell="D40" sqref="D40"/>
    </sheetView>
  </sheetViews>
  <sheetFormatPr baseColWidth="10" defaultRowHeight="15" x14ac:dyDescent="0.25"/>
  <sheetData>
    <row r="3" spans="1:6" x14ac:dyDescent="0.25">
      <c r="A3" s="1" t="s">
        <v>8</v>
      </c>
      <c r="B3" s="1">
        <v>2017</v>
      </c>
    </row>
    <row r="5" spans="1:6" x14ac:dyDescent="0.25">
      <c r="B5" t="s">
        <v>9</v>
      </c>
      <c r="D5" s="2">
        <v>42736</v>
      </c>
      <c r="F5" s="1">
        <v>16518.66</v>
      </c>
    </row>
    <row r="6" spans="1:6" x14ac:dyDescent="0.25">
      <c r="F6" s="1"/>
    </row>
    <row r="7" spans="1:6" x14ac:dyDescent="0.25">
      <c r="B7" t="s">
        <v>3</v>
      </c>
      <c r="F7" s="3">
        <v>1500</v>
      </c>
    </row>
    <row r="8" spans="1:6" x14ac:dyDescent="0.25">
      <c r="B8" t="s">
        <v>16</v>
      </c>
      <c r="F8">
        <v>3840</v>
      </c>
    </row>
    <row r="9" spans="1:6" x14ac:dyDescent="0.25">
      <c r="B9" t="s">
        <v>10</v>
      </c>
      <c r="F9" s="3">
        <v>9</v>
      </c>
    </row>
    <row r="10" spans="1:6" x14ac:dyDescent="0.25">
      <c r="F10" s="3"/>
    </row>
    <row r="12" spans="1:6" x14ac:dyDescent="0.25">
      <c r="B12" s="1" t="s">
        <v>11</v>
      </c>
      <c r="F12" s="1">
        <v>5349</v>
      </c>
    </row>
    <row r="15" spans="1:6" x14ac:dyDescent="0.25">
      <c r="B15" s="1" t="s">
        <v>4</v>
      </c>
    </row>
    <row r="16" spans="1:6" x14ac:dyDescent="0.25">
      <c r="B16" t="s">
        <v>15</v>
      </c>
      <c r="C16" t="s">
        <v>24</v>
      </c>
      <c r="F16">
        <v>2199.31</v>
      </c>
    </row>
    <row r="17" spans="2:6" x14ac:dyDescent="0.25">
      <c r="B17" t="s">
        <v>12</v>
      </c>
      <c r="F17">
        <v>2500</v>
      </c>
    </row>
    <row r="18" spans="2:6" x14ac:dyDescent="0.25">
      <c r="B18" t="s">
        <v>14</v>
      </c>
      <c r="F18" t="s">
        <v>14</v>
      </c>
    </row>
    <row r="19" spans="2:6" x14ac:dyDescent="0.25">
      <c r="B19" t="s">
        <v>14</v>
      </c>
      <c r="F19" t="s">
        <v>14</v>
      </c>
    </row>
    <row r="20" spans="2:6" x14ac:dyDescent="0.25">
      <c r="B20" s="1" t="s">
        <v>33</v>
      </c>
      <c r="F20" s="1">
        <f>F16+F17</f>
        <v>4699.3099999999995</v>
      </c>
    </row>
    <row r="23" spans="2:6" x14ac:dyDescent="0.25">
      <c r="B23" t="s">
        <v>7</v>
      </c>
      <c r="F23" s="1">
        <f>F12-F20</f>
        <v>649.69000000000051</v>
      </c>
    </row>
    <row r="24" spans="2:6" x14ac:dyDescent="0.25">
      <c r="F24" s="1"/>
    </row>
    <row r="26" spans="2:6" x14ac:dyDescent="0.25">
      <c r="B26" t="s">
        <v>13</v>
      </c>
      <c r="F26" s="1">
        <f>F5+F23</f>
        <v>17168.349999999999</v>
      </c>
    </row>
    <row r="29" spans="2:6" x14ac:dyDescent="0.25">
      <c r="B29" t="s">
        <v>25</v>
      </c>
    </row>
    <row r="30" spans="2:6" x14ac:dyDescent="0.25">
      <c r="B30" t="s">
        <v>17</v>
      </c>
    </row>
    <row r="31" spans="2:6" x14ac:dyDescent="0.25">
      <c r="B31" s="3" t="s">
        <v>26</v>
      </c>
    </row>
    <row r="32" spans="2:6" x14ac:dyDescent="0.25">
      <c r="B32" t="s">
        <v>27</v>
      </c>
      <c r="F32" t="s">
        <v>14</v>
      </c>
    </row>
    <row r="33" spans="2:6" x14ac:dyDescent="0.25">
      <c r="B33" t="s">
        <v>28</v>
      </c>
      <c r="F33" t="s">
        <v>14</v>
      </c>
    </row>
    <row r="34" spans="2:6" x14ac:dyDescent="0.25">
      <c r="B34" t="s">
        <v>29</v>
      </c>
    </row>
    <row r="35" spans="2:6" x14ac:dyDescent="0.25">
      <c r="B35" t="s">
        <v>30</v>
      </c>
      <c r="F35" t="s">
        <v>14</v>
      </c>
    </row>
    <row r="36" spans="2:6" x14ac:dyDescent="0.25">
      <c r="B36" t="s">
        <v>31</v>
      </c>
      <c r="F36" s="1" t="s">
        <v>14</v>
      </c>
    </row>
    <row r="39" spans="2:6" x14ac:dyDescent="0.25">
      <c r="B39" t="s">
        <v>14</v>
      </c>
      <c r="F39" s="1" t="s">
        <v>14</v>
      </c>
    </row>
    <row r="41" spans="2:6" x14ac:dyDescent="0.25">
      <c r="B41" t="s">
        <v>14</v>
      </c>
      <c r="F41" s="1" t="s">
        <v>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 2018</vt:lpstr>
      <vt:lpstr>Regnskap 2017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</dc:creator>
  <cp:lastModifiedBy>Lars Gilje</cp:lastModifiedBy>
  <dcterms:created xsi:type="dcterms:W3CDTF">2015-12-29T17:42:30Z</dcterms:created>
  <dcterms:modified xsi:type="dcterms:W3CDTF">2018-03-01T20:10:49Z</dcterms:modified>
</cp:coreProperties>
</file>