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Skrim\Reiseregning\"/>
    </mc:Choice>
  </mc:AlternateContent>
  <bookViews>
    <workbookView showSheetTabs="0" xWindow="-90" yWindow="-60" windowWidth="15180" windowHeight="8835"/>
  </bookViews>
  <sheets>
    <sheet name="Skjema" sheetId="1" r:id="rId1"/>
  </sheets>
  <externalReferences>
    <externalReference r:id="rId2"/>
  </externalReferences>
  <definedNames>
    <definedName name="_xlnm._FilterDatabase" localSheetId="0" hidden="1">Skjema!$A$2:$W$53</definedName>
    <definedName name="Dato" localSheetId="0">Skjema!#REF!</definedName>
    <definedName name="Dato">#REF!</definedName>
    <definedName name="Filbane">[1]Hjelpeark!#REF!</definedName>
    <definedName name="NITO">Skjema!#REF!</definedName>
    <definedName name="Tall">[1]Hjelpeark!#REF!</definedName>
    <definedName name="_xlnm.Print_Area" localSheetId="0">Skjema!$A$1:$W$117</definedName>
    <definedName name="Versjon" localSheetId="0">Skjema!#REF!</definedName>
  </definedNames>
  <calcPr calcId="152511"/>
</workbook>
</file>

<file path=xl/calcChain.xml><?xml version="1.0" encoding="utf-8"?>
<calcChain xmlns="http://schemas.openxmlformats.org/spreadsheetml/2006/main">
  <c r="Q14" i="1" l="1"/>
  <c r="Q20" i="1" l="1"/>
  <c r="V22" i="1"/>
  <c r="Q13" i="1"/>
  <c r="Q12" i="1"/>
  <c r="Q27" i="1"/>
  <c r="Q25" i="1"/>
  <c r="Q26" i="1"/>
  <c r="V40" i="1"/>
  <c r="Q17" i="1"/>
  <c r="Q18" i="1"/>
  <c r="Q19" i="1"/>
  <c r="V37" i="1"/>
  <c r="V42" i="1"/>
  <c r="V43" i="1"/>
  <c r="V44" i="1"/>
  <c r="V28" i="1" l="1"/>
  <c r="V21" i="1"/>
  <c r="V15" i="1"/>
  <c r="V45" i="1" l="1"/>
  <c r="V47" i="1" s="1"/>
  <c r="U47" i="1" s="1"/>
  <c r="Q47" i="1" l="1"/>
</calcChain>
</file>

<file path=xl/sharedStrings.xml><?xml version="1.0" encoding="utf-8"?>
<sst xmlns="http://schemas.openxmlformats.org/spreadsheetml/2006/main" count="87" uniqueCount="54">
  <si>
    <t>kl.</t>
  </si>
  <si>
    <t>Adresse:</t>
  </si>
  <si>
    <t>Postnr./Poststed:</t>
  </si>
  <si>
    <t>KOSTGODTGJØRELSE UTEN OVERNATTING</t>
  </si>
  <si>
    <t>Land</t>
  </si>
  <si>
    <t>Antall dager</t>
  </si>
  <si>
    <t>Diett sats</t>
  </si>
  <si>
    <t>Beløp</t>
  </si>
  <si>
    <t>Kost over 12 timer</t>
  </si>
  <si>
    <t>Lunsj</t>
  </si>
  <si>
    <t>Middag</t>
  </si>
  <si>
    <t>SUM</t>
  </si>
  <si>
    <t>KOSTGODTGJØRELSE MED OVERNATTING</t>
  </si>
  <si>
    <t>Hotell</t>
  </si>
  <si>
    <t>Pensjonat</t>
  </si>
  <si>
    <t>Annet:</t>
  </si>
  <si>
    <t>Overnattingssted:</t>
  </si>
  <si>
    <t>Dato</t>
  </si>
  <si>
    <t>Antall km</t>
  </si>
  <si>
    <t>Km sats</t>
  </si>
  <si>
    <t>Reiserute:</t>
  </si>
  <si>
    <t>Bilagsnr.</t>
  </si>
  <si>
    <t>HOTELLUTGIFTER</t>
  </si>
  <si>
    <t>DIVERSE UTGIFTER</t>
  </si>
  <si>
    <t>SUM TOTAL</t>
  </si>
  <si>
    <t>Eventuelle trekk</t>
  </si>
  <si>
    <t>Underskrift</t>
  </si>
  <si>
    <t>E-post:</t>
  </si>
  <si>
    <t>Den reisende:</t>
  </si>
  <si>
    <t>Anvist til utbetaling:</t>
  </si>
  <si>
    <t>Attestert:</t>
  </si>
  <si>
    <t xml:space="preserve"> Prosjekt</t>
  </si>
  <si>
    <t xml:space="preserve"> </t>
  </si>
  <si>
    <t>REISEREGNING</t>
  </si>
  <si>
    <t>Passasjer(er):</t>
  </si>
  <si>
    <t>Fra dato</t>
  </si>
  <si>
    <t>Til dato</t>
  </si>
  <si>
    <t>Fradrag diett:      Frokost</t>
  </si>
  <si>
    <t>Bilgodtgjørelse godkjent av:</t>
  </si>
  <si>
    <t>Begrunnelse:</t>
  </si>
  <si>
    <t>Avreisested (Gateadr.)</t>
  </si>
  <si>
    <t>Ankomststed (Gateadr.)</t>
  </si>
  <si>
    <t xml:space="preserve">BILGODTGJØRELSE             </t>
  </si>
  <si>
    <t>REISEUTGIFTER</t>
  </si>
  <si>
    <t>Kontonr:</t>
  </si>
  <si>
    <t>Reisemåte og strekning</t>
  </si>
  <si>
    <t>Navn:</t>
  </si>
  <si>
    <t>Kost 6 - 12 timer</t>
  </si>
  <si>
    <t>Norge</t>
  </si>
  <si>
    <t>Natt-tillegg (kun hvis NITO ikke dekker overnatting)</t>
  </si>
  <si>
    <t>0</t>
  </si>
  <si>
    <t>Fødselsdato:</t>
  </si>
  <si>
    <t>Kontaktinformasjon:</t>
  </si>
  <si>
    <t>Formål med reisen: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</si>
</sst>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"/>
    <numFmt numFmtId="165" formatCode="d/m/yyyy;@"/>
  </numFmts>
  <fonts count="18" x14ac:knownFonts="1">
    <font>
      <sz val="10"/>
      <name val="Arial"/>
    </font>
    <font>
      <b/>
      <sz val="1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5"/>
      <name val="Arial"/>
      <family val="2"/>
    </font>
    <font>
      <sz val="12"/>
      <name val="Wingdings"/>
      <charset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9"/>
      <color indexed="2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9.5"/>
      <name val="Arial"/>
      <family val="2"/>
    </font>
    <font>
      <b/>
      <i/>
      <sz val="9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247">
    <xf numFmtId="0" fontId="0" fillId="0" borderId="0" xfId="0"/>
    <xf numFmtId="0" fontId="2" fillId="0" borderId="0" xfId="0" applyFont="1" applyBorder="1"/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3" fillId="2" borderId="3" xfId="0" applyFont="1" applyFill="1" applyBorder="1" applyProtection="1"/>
    <xf numFmtId="0" fontId="3" fillId="0" borderId="3" xfId="0" applyFont="1" applyBorder="1" applyProtection="1"/>
    <xf numFmtId="0" fontId="3" fillId="0" borderId="3" xfId="0" applyFont="1" applyFill="1" applyBorder="1" applyProtection="1"/>
    <xf numFmtId="0" fontId="2" fillId="0" borderId="4" xfId="0" applyFont="1" applyFill="1" applyBorder="1" applyProtection="1"/>
    <xf numFmtId="0" fontId="2" fillId="2" borderId="5" xfId="0" applyFont="1" applyFill="1" applyBorder="1" applyProtection="1"/>
    <xf numFmtId="164" fontId="2" fillId="2" borderId="6" xfId="0" applyNumberFormat="1" applyFont="1" applyFill="1" applyBorder="1" applyAlignment="1" applyProtection="1">
      <alignment horizontal="left"/>
      <protection locked="0"/>
    </xf>
    <xf numFmtId="0" fontId="2" fillId="0" borderId="7" xfId="0" applyFont="1" applyFill="1" applyBorder="1" applyProtection="1"/>
    <xf numFmtId="0" fontId="5" fillId="2" borderId="8" xfId="0" applyFont="1" applyFill="1" applyBorder="1" applyProtection="1"/>
    <xf numFmtId="0" fontId="3" fillId="2" borderId="8" xfId="0" applyFont="1" applyFill="1" applyBorder="1" applyProtection="1"/>
    <xf numFmtId="0" fontId="3" fillId="0" borderId="8" xfId="0" applyFont="1" applyBorder="1" applyProtection="1"/>
    <xf numFmtId="0" fontId="5" fillId="0" borderId="8" xfId="0" applyFont="1" applyBorder="1" applyProtection="1"/>
    <xf numFmtId="0" fontId="5" fillId="0" borderId="8" xfId="0" applyFont="1" applyBorder="1" applyAlignment="1" applyProtection="1">
      <alignment horizontal="centerContinuous"/>
    </xf>
    <xf numFmtId="0" fontId="3" fillId="0" borderId="8" xfId="0" applyFont="1" applyBorder="1" applyAlignment="1" applyProtection="1">
      <alignment horizontal="centerContinuous"/>
    </xf>
    <xf numFmtId="0" fontId="3" fillId="0" borderId="8" xfId="0" applyFont="1" applyFill="1" applyBorder="1" applyProtection="1"/>
    <xf numFmtId="0" fontId="5" fillId="0" borderId="8" xfId="0" applyFont="1" applyFill="1" applyBorder="1" applyProtection="1"/>
    <xf numFmtId="0" fontId="5" fillId="0" borderId="8" xfId="0" applyFont="1" applyFill="1" applyBorder="1" applyAlignment="1" applyProtection="1">
      <alignment horizontal="centerContinuous"/>
    </xf>
    <xf numFmtId="0" fontId="3" fillId="0" borderId="9" xfId="0" applyFont="1" applyFill="1" applyBorder="1" applyProtection="1"/>
    <xf numFmtId="0" fontId="3" fillId="0" borderId="0" xfId="0" applyFont="1" applyBorder="1"/>
    <xf numFmtId="0" fontId="2" fillId="0" borderId="0" xfId="0" applyFont="1"/>
    <xf numFmtId="0" fontId="1" fillId="0" borderId="0" xfId="0" applyFont="1" applyAlignment="1" applyProtection="1">
      <alignment wrapText="1"/>
    </xf>
    <xf numFmtId="0" fontId="8" fillId="2" borderId="10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vertical="center"/>
    </xf>
    <xf numFmtId="0" fontId="8" fillId="0" borderId="12" xfId="0" applyFont="1" applyBorder="1" applyAlignment="1" applyProtection="1">
      <alignment horizontal="center" vertical="center"/>
    </xf>
    <xf numFmtId="0" fontId="8" fillId="2" borderId="13" xfId="0" applyFont="1" applyFill="1" applyBorder="1" applyProtection="1"/>
    <xf numFmtId="20" fontId="9" fillId="2" borderId="10" xfId="0" applyNumberFormat="1" applyFont="1" applyFill="1" applyBorder="1" applyAlignment="1" applyProtection="1">
      <alignment vertical="center"/>
      <protection locked="0"/>
    </xf>
    <xf numFmtId="0" fontId="8" fillId="2" borderId="4" xfId="0" applyFont="1" applyFill="1" applyBorder="1" applyProtection="1"/>
    <xf numFmtId="0" fontId="8" fillId="2" borderId="14" xfId="0" applyFont="1" applyFill="1" applyBorder="1" applyProtection="1"/>
    <xf numFmtId="20" fontId="9" fillId="2" borderId="11" xfId="0" applyNumberFormat="1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horizontal="center" vertical="top"/>
      <protection locked="0"/>
    </xf>
    <xf numFmtId="0" fontId="8" fillId="2" borderId="9" xfId="0" applyFont="1" applyFill="1" applyBorder="1" applyAlignment="1" applyProtection="1">
      <alignment horizontal="centerContinuous"/>
    </xf>
    <xf numFmtId="0" fontId="8" fillId="0" borderId="4" xfId="0" applyFont="1" applyBorder="1" applyAlignment="1" applyProtection="1">
      <alignment horizontal="center" vertical="top"/>
    </xf>
    <xf numFmtId="0" fontId="9" fillId="0" borderId="15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Continuous"/>
    </xf>
    <xf numFmtId="0" fontId="8" fillId="0" borderId="15" xfId="0" applyFont="1" applyBorder="1" applyAlignment="1" applyProtection="1">
      <alignment vertical="center"/>
    </xf>
    <xf numFmtId="0" fontId="8" fillId="0" borderId="7" xfId="0" applyFont="1" applyBorder="1" applyProtection="1"/>
    <xf numFmtId="0" fontId="8" fillId="0" borderId="13" xfId="0" applyFont="1" applyBorder="1" applyProtection="1"/>
    <xf numFmtId="0" fontId="8" fillId="0" borderId="0" xfId="0" applyFont="1" applyProtection="1"/>
    <xf numFmtId="0" fontId="8" fillId="0" borderId="16" xfId="0" applyFont="1" applyBorder="1" applyProtection="1"/>
    <xf numFmtId="0" fontId="9" fillId="0" borderId="17" xfId="0" applyFont="1" applyBorder="1" applyAlignment="1" applyProtection="1">
      <alignment horizontal="left" vertical="center"/>
    </xf>
    <xf numFmtId="0" fontId="8" fillId="0" borderId="18" xfId="0" applyFont="1" applyBorder="1" applyAlignment="1" applyProtection="1">
      <alignment horizontal="right" vertical="center"/>
    </xf>
    <xf numFmtId="0" fontId="9" fillId="0" borderId="19" xfId="0" applyFont="1" applyBorder="1" applyAlignment="1" applyProtection="1">
      <alignment horizontal="right" vertical="center"/>
    </xf>
    <xf numFmtId="2" fontId="9" fillId="0" borderId="18" xfId="0" applyNumberFormat="1" applyFont="1" applyBorder="1" applyAlignment="1" applyProtection="1">
      <alignment horizontal="right" vertical="center"/>
    </xf>
    <xf numFmtId="0" fontId="8" fillId="0" borderId="19" xfId="0" applyFont="1" applyBorder="1" applyProtection="1"/>
    <xf numFmtId="2" fontId="9" fillId="0" borderId="0" xfId="0" applyNumberFormat="1" applyFont="1" applyBorder="1" applyAlignment="1" applyProtection="1">
      <alignment horizontal="right" vertical="center"/>
    </xf>
    <xf numFmtId="0" fontId="8" fillId="0" borderId="0" xfId="0" applyFont="1" applyBorder="1" applyProtection="1"/>
    <xf numFmtId="0" fontId="9" fillId="0" borderId="20" xfId="0" applyFont="1" applyBorder="1" applyAlignment="1" applyProtection="1">
      <alignment horizontal="left" vertical="center"/>
    </xf>
    <xf numFmtId="0" fontId="8" fillId="0" borderId="21" xfId="0" applyFont="1" applyBorder="1" applyAlignment="1" applyProtection="1">
      <alignment horizontal="left" vertical="center"/>
    </xf>
    <xf numFmtId="0" fontId="8" fillId="0" borderId="4" xfId="0" applyFont="1" applyBorder="1" applyProtection="1"/>
    <xf numFmtId="0" fontId="8" fillId="0" borderId="22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22" xfId="0" applyFont="1" applyBorder="1" applyAlignment="1" applyProtection="1">
      <alignment horizontal="left" vertical="center"/>
    </xf>
    <xf numFmtId="0" fontId="8" fillId="0" borderId="16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horizontal="centerContinuous" vertical="center"/>
    </xf>
    <xf numFmtId="0" fontId="8" fillId="0" borderId="16" xfId="0" applyFont="1" applyBorder="1" applyAlignment="1" applyProtection="1">
      <alignment horizontal="centerContinuous" vertical="center"/>
    </xf>
    <xf numFmtId="0" fontId="8" fillId="0" borderId="2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9" fillId="0" borderId="7" xfId="0" applyFont="1" applyBorder="1" applyAlignment="1" applyProtection="1">
      <alignment horizontal="right" vertical="center"/>
    </xf>
    <xf numFmtId="0" fontId="2" fillId="0" borderId="16" xfId="0" applyFont="1" applyBorder="1"/>
    <xf numFmtId="0" fontId="2" fillId="0" borderId="5" xfId="0" applyFont="1" applyBorder="1"/>
    <xf numFmtId="0" fontId="9" fillId="0" borderId="22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horizontal="right" vertical="center"/>
    </xf>
    <xf numFmtId="0" fontId="3" fillId="0" borderId="8" xfId="0" applyFont="1" applyBorder="1" applyAlignment="1" applyProtection="1"/>
    <xf numFmtId="0" fontId="3" fillId="0" borderId="0" xfId="0" applyFont="1" applyBorder="1" applyAlignment="1" applyProtection="1"/>
    <xf numFmtId="0" fontId="3" fillId="0" borderId="2" xfId="0" applyFont="1" applyFill="1" applyBorder="1" applyProtection="1"/>
    <xf numFmtId="0" fontId="2" fillId="0" borderId="5" xfId="0" applyFont="1" applyFill="1" applyBorder="1" applyProtection="1"/>
    <xf numFmtId="0" fontId="3" fillId="0" borderId="1" xfId="0" applyFont="1" applyFill="1" applyBorder="1" applyProtection="1"/>
    <xf numFmtId="0" fontId="3" fillId="0" borderId="22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horizontal="left" vertical="center"/>
    </xf>
    <xf numFmtId="0" fontId="3" fillId="0" borderId="2" xfId="0" applyFont="1" applyBorder="1" applyProtection="1"/>
    <xf numFmtId="0" fontId="3" fillId="0" borderId="4" xfId="0" applyFont="1" applyBorder="1" applyProtection="1"/>
    <xf numFmtId="0" fontId="2" fillId="0" borderId="5" xfId="0" applyFont="1" applyBorder="1" applyProtection="1"/>
    <xf numFmtId="0" fontId="2" fillId="0" borderId="7" xfId="0" applyFont="1" applyBorder="1" applyProtection="1"/>
    <xf numFmtId="0" fontId="3" fillId="0" borderId="1" xfId="0" applyFont="1" applyBorder="1" applyProtection="1"/>
    <xf numFmtId="0" fontId="3" fillId="0" borderId="9" xfId="0" applyFont="1" applyBorder="1" applyProtection="1"/>
    <xf numFmtId="0" fontId="3" fillId="0" borderId="15" xfId="0" applyFont="1" applyBorder="1" applyAlignment="1" applyProtection="1"/>
    <xf numFmtId="0" fontId="3" fillId="2" borderId="4" xfId="0" applyFont="1" applyFill="1" applyBorder="1" applyProtection="1"/>
    <xf numFmtId="0" fontId="2" fillId="2" borderId="7" xfId="0" applyFont="1" applyFill="1" applyBorder="1" applyProtection="1"/>
    <xf numFmtId="0" fontId="3" fillId="2" borderId="9" xfId="0" applyFont="1" applyFill="1" applyBorder="1" applyProtection="1"/>
    <xf numFmtId="0" fontId="9" fillId="0" borderId="16" xfId="0" applyFont="1" applyBorder="1" applyAlignment="1" applyProtection="1">
      <alignment vertical="center"/>
    </xf>
    <xf numFmtId="0" fontId="7" fillId="0" borderId="23" xfId="0" applyFont="1" applyBorder="1" applyAlignment="1" applyProtection="1">
      <alignment horizontal="right" vertical="center"/>
    </xf>
    <xf numFmtId="0" fontId="4" fillId="0" borderId="0" xfId="0" applyFont="1" applyAlignment="1">
      <alignment horizontal="left" indent="8"/>
    </xf>
    <xf numFmtId="0" fontId="2" fillId="0" borderId="0" xfId="0" applyFont="1" applyAlignment="1">
      <alignment horizontal="left" indent="8"/>
    </xf>
    <xf numFmtId="0" fontId="13" fillId="0" borderId="0" xfId="0" applyFont="1" applyAlignment="1">
      <alignment horizontal="left" indent="8"/>
    </xf>
    <xf numFmtId="0" fontId="8" fillId="0" borderId="21" xfId="0" applyFont="1" applyBorder="1" applyAlignment="1" applyProtection="1">
      <alignment vertical="center"/>
    </xf>
    <xf numFmtId="49" fontId="8" fillId="0" borderId="24" xfId="0" applyNumberFormat="1" applyFont="1" applyBorder="1" applyAlignment="1" applyProtection="1">
      <alignment vertical="center"/>
    </xf>
    <xf numFmtId="0" fontId="2" fillId="0" borderId="0" xfId="0" applyFont="1" applyBorder="1" applyAlignment="1"/>
    <xf numFmtId="0" fontId="2" fillId="0" borderId="7" xfId="0" applyFont="1" applyBorder="1" applyAlignment="1"/>
    <xf numFmtId="49" fontId="12" fillId="0" borderId="22" xfId="0" applyNumberFormat="1" applyFont="1" applyBorder="1" applyAlignment="1" applyProtection="1">
      <alignment vertical="center"/>
    </xf>
    <xf numFmtId="49" fontId="12" fillId="0" borderId="21" xfId="0" applyNumberFormat="1" applyFont="1" applyBorder="1" applyAlignment="1" applyProtection="1">
      <alignment vertical="center"/>
    </xf>
    <xf numFmtId="2" fontId="9" fillId="0" borderId="3" xfId="0" applyNumberFormat="1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/>
    </xf>
    <xf numFmtId="0" fontId="8" fillId="2" borderId="22" xfId="0" applyFont="1" applyFill="1" applyBorder="1" applyAlignment="1" applyProtection="1">
      <alignment horizontal="left" vertical="center"/>
    </xf>
    <xf numFmtId="0" fontId="8" fillId="2" borderId="5" xfId="0" applyFont="1" applyFill="1" applyBorder="1" applyProtection="1"/>
    <xf numFmtId="0" fontId="8" fillId="2" borderId="25" xfId="0" applyFont="1" applyFill="1" applyBorder="1" applyAlignment="1" applyProtection="1">
      <alignment vertical="center"/>
    </xf>
    <xf numFmtId="0" fontId="9" fillId="0" borderId="15" xfId="0" applyFont="1" applyBorder="1" applyAlignment="1" applyProtection="1">
      <alignment horizontal="centerContinuous"/>
    </xf>
    <xf numFmtId="0" fontId="9" fillId="0" borderId="7" xfId="0" applyFont="1" applyBorder="1" applyAlignment="1" applyProtection="1">
      <alignment horizontal="centerContinuous"/>
    </xf>
    <xf numFmtId="49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left" vertical="center"/>
    </xf>
    <xf numFmtId="0" fontId="8" fillId="2" borderId="22" xfId="0" applyFont="1" applyFill="1" applyBorder="1" applyAlignment="1" applyProtection="1">
      <alignment vertical="center"/>
    </xf>
    <xf numFmtId="0" fontId="16" fillId="0" borderId="0" xfId="0" applyFont="1" applyAlignment="1">
      <alignment horizontal="left" vertical="center"/>
    </xf>
    <xf numFmtId="0" fontId="10" fillId="4" borderId="16" xfId="0" applyFont="1" applyFill="1" applyBorder="1" applyAlignment="1" applyProtection="1">
      <alignment vertical="center"/>
    </xf>
    <xf numFmtId="0" fontId="8" fillId="4" borderId="22" xfId="0" applyFont="1" applyFill="1" applyBorder="1" applyAlignment="1" applyProtection="1">
      <alignment vertical="center"/>
    </xf>
    <xf numFmtId="0" fontId="8" fillId="4" borderId="22" xfId="0" applyFont="1" applyFill="1" applyBorder="1" applyAlignment="1" applyProtection="1">
      <alignment horizontal="left" vertical="center"/>
    </xf>
    <xf numFmtId="2" fontId="9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165" fontId="8" fillId="0" borderId="16" xfId="0" applyNumberFormat="1" applyFont="1" applyBorder="1" applyAlignment="1" applyProtection="1">
      <alignment horizontal="center" vertical="center"/>
      <protection locked="0"/>
    </xf>
    <xf numFmtId="165" fontId="8" fillId="0" borderId="21" xfId="0" applyNumberFormat="1" applyFont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164" fontId="2" fillId="0" borderId="6" xfId="0" applyNumberFormat="1" applyFont="1" applyBorder="1" applyAlignment="1" applyProtection="1">
      <alignment horizontal="left"/>
    </xf>
    <xf numFmtId="164" fontId="2" fillId="0" borderId="6" xfId="0" applyNumberFormat="1" applyFont="1" applyBorder="1" applyAlignment="1" applyProtection="1">
      <alignment horizontal="center"/>
    </xf>
    <xf numFmtId="0" fontId="15" fillId="0" borderId="26" xfId="0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2" fontId="9" fillId="0" borderId="31" xfId="0" applyNumberFormat="1" applyFont="1" applyFill="1" applyBorder="1" applyAlignment="1" applyProtection="1">
      <alignment horizontal="center" vertical="center"/>
    </xf>
    <xf numFmtId="2" fontId="9" fillId="0" borderId="32" xfId="0" applyNumberFormat="1" applyFont="1" applyFill="1" applyBorder="1" applyAlignment="1" applyProtection="1">
      <alignment horizontal="center" vertical="center"/>
    </xf>
    <xf numFmtId="2" fontId="9" fillId="0" borderId="23" xfId="0" applyNumberFormat="1" applyFont="1" applyFill="1" applyBorder="1" applyAlignment="1" applyProtection="1">
      <alignment horizontal="center" vertical="center"/>
    </xf>
    <xf numFmtId="49" fontId="9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22" xfId="0" applyNumberFormat="1" applyFont="1" applyFill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right" vertical="center"/>
    </xf>
    <xf numFmtId="0" fontId="8" fillId="0" borderId="22" xfId="0" applyFont="1" applyBorder="1" applyAlignment="1" applyProtection="1">
      <alignment vertical="center"/>
    </xf>
    <xf numFmtId="0" fontId="8" fillId="0" borderId="21" xfId="0" applyFont="1" applyBorder="1" applyAlignment="1" applyProtection="1">
      <alignment vertical="center"/>
    </xf>
    <xf numFmtId="0" fontId="8" fillId="0" borderId="16" xfId="0" applyFont="1" applyBorder="1" applyAlignment="1" applyProtection="1"/>
    <xf numFmtId="0" fontId="8" fillId="0" borderId="22" xfId="0" applyFont="1" applyBorder="1" applyAlignment="1" applyProtection="1"/>
    <xf numFmtId="0" fontId="8" fillId="0" borderId="33" xfId="0" applyFont="1" applyBorder="1" applyAlignment="1" applyProtection="1"/>
    <xf numFmtId="0" fontId="9" fillId="0" borderId="26" xfId="0" applyFont="1" applyBorder="1" applyAlignment="1" applyProtection="1">
      <alignment horizontal="center" wrapText="1"/>
      <protection locked="0"/>
    </xf>
    <xf numFmtId="0" fontId="9" fillId="0" borderId="22" xfId="0" applyFont="1" applyBorder="1" applyAlignment="1" applyProtection="1">
      <alignment horizontal="center" wrapText="1"/>
      <protection locked="0"/>
    </xf>
    <xf numFmtId="0" fontId="9" fillId="0" borderId="21" xfId="0" applyFont="1" applyBorder="1" applyAlignment="1" applyProtection="1">
      <alignment horizontal="center" wrapText="1"/>
      <protection locked="0"/>
    </xf>
    <xf numFmtId="0" fontId="8" fillId="0" borderId="22" xfId="0" applyFont="1" applyBorder="1" applyAlignment="1" applyProtection="1">
      <alignment horizontal="left" vertical="center"/>
    </xf>
    <xf numFmtId="49" fontId="8" fillId="2" borderId="22" xfId="0" applyNumberFormat="1" applyFont="1" applyFill="1" applyBorder="1" applyAlignment="1" applyProtection="1">
      <alignment horizontal="center" vertical="center"/>
    </xf>
    <xf numFmtId="49" fontId="8" fillId="2" borderId="21" xfId="0" applyNumberFormat="1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49" fontId="2" fillId="0" borderId="6" xfId="0" applyNumberFormat="1" applyFont="1" applyFill="1" applyBorder="1" applyAlignment="1" applyProtection="1">
      <alignment horizontal="center"/>
    </xf>
    <xf numFmtId="164" fontId="2" fillId="0" borderId="6" xfId="0" applyNumberFormat="1" applyFont="1" applyFill="1" applyBorder="1" applyAlignment="1" applyProtection="1">
      <alignment horizontal="left"/>
    </xf>
    <xf numFmtId="0" fontId="6" fillId="0" borderId="3" xfId="0" applyFont="1" applyBorder="1" applyAlignment="1" applyProtection="1">
      <alignment horizontal="left" vertical="center"/>
    </xf>
    <xf numFmtId="0" fontId="8" fillId="0" borderId="29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vertical="center"/>
    </xf>
    <xf numFmtId="0" fontId="9" fillId="0" borderId="32" xfId="0" applyFont="1" applyBorder="1" applyAlignment="1" applyProtection="1">
      <alignment vertical="center"/>
    </xf>
    <xf numFmtId="0" fontId="8" fillId="2" borderId="22" xfId="0" applyFont="1" applyFill="1" applyBorder="1" applyAlignment="1" applyProtection="1">
      <alignment horizontal="left" vertical="center"/>
    </xf>
    <xf numFmtId="2" fontId="9" fillId="0" borderId="26" xfId="0" applyNumberFormat="1" applyFont="1" applyBorder="1" applyAlignment="1" applyProtection="1">
      <alignment horizontal="center" vertical="center"/>
      <protection locked="0"/>
    </xf>
    <xf numFmtId="2" fontId="9" fillId="0" borderId="22" xfId="0" applyNumberFormat="1" applyFont="1" applyBorder="1" applyAlignment="1" applyProtection="1">
      <alignment horizontal="center" vertical="center"/>
      <protection locked="0"/>
    </xf>
    <xf numFmtId="2" fontId="9" fillId="0" borderId="33" xfId="0" applyNumberFormat="1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8" fillId="0" borderId="0" xfId="0" applyFont="1" applyAlignment="1" applyProtection="1">
      <alignment horizontal="center"/>
    </xf>
    <xf numFmtId="0" fontId="8" fillId="0" borderId="29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34" xfId="0" applyFont="1" applyBorder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/>
    </xf>
    <xf numFmtId="49" fontId="6" fillId="0" borderId="3" xfId="0" applyNumberFormat="1" applyFont="1" applyBorder="1" applyAlignment="1" applyProtection="1">
      <alignment horizontal="right" vertical="center"/>
    </xf>
    <xf numFmtId="2" fontId="9" fillId="0" borderId="26" xfId="0" applyNumberFormat="1" applyFont="1" applyBorder="1" applyAlignment="1" applyProtection="1">
      <alignment horizontal="center" vertical="center" wrapText="1"/>
      <protection locked="0"/>
    </xf>
    <xf numFmtId="2" fontId="9" fillId="0" borderId="22" xfId="0" applyNumberFormat="1" applyFont="1" applyBorder="1" applyAlignment="1" applyProtection="1">
      <alignment horizontal="center" vertical="center" wrapText="1"/>
      <protection locked="0"/>
    </xf>
    <xf numFmtId="2" fontId="9" fillId="0" borderId="21" xfId="0" applyNumberFormat="1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2" fontId="9" fillId="0" borderId="26" xfId="0" applyNumberFormat="1" applyFont="1" applyBorder="1" applyAlignment="1" applyProtection="1">
      <alignment horizontal="center" vertical="center"/>
    </xf>
    <xf numFmtId="2" fontId="9" fillId="0" borderId="22" xfId="0" applyNumberFormat="1" applyFont="1" applyBorder="1" applyAlignment="1" applyProtection="1">
      <alignment horizontal="center" vertical="center"/>
    </xf>
    <xf numFmtId="2" fontId="9" fillId="0" borderId="33" xfId="0" applyNumberFormat="1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vertical="center"/>
      <protection locked="0"/>
    </xf>
    <xf numFmtId="49" fontId="9" fillId="0" borderId="26" xfId="0" applyNumberFormat="1" applyFont="1" applyBorder="1" applyAlignment="1" applyProtection="1">
      <alignment vertical="center"/>
      <protection locked="0"/>
    </xf>
    <xf numFmtId="49" fontId="9" fillId="0" borderId="22" xfId="0" applyNumberFormat="1" applyFont="1" applyBorder="1" applyAlignment="1" applyProtection="1">
      <alignment vertical="center"/>
      <protection locked="0"/>
    </xf>
    <xf numFmtId="49" fontId="9" fillId="0" borderId="21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8" fillId="0" borderId="33" xfId="0" applyFont="1" applyBorder="1" applyAlignment="1" applyProtection="1">
      <alignment vertical="center"/>
      <protection locked="0"/>
    </xf>
    <xf numFmtId="49" fontId="9" fillId="0" borderId="26" xfId="0" applyNumberFormat="1" applyFont="1" applyBorder="1" applyAlignment="1" applyProtection="1">
      <alignment horizontal="center" vertical="center"/>
      <protection locked="0"/>
    </xf>
    <xf numFmtId="49" fontId="9" fillId="0" borderId="22" xfId="0" applyNumberFormat="1" applyFont="1" applyBorder="1" applyAlignment="1" applyProtection="1">
      <alignment horizontal="center" vertical="center"/>
      <protection locked="0"/>
    </xf>
    <xf numFmtId="49" fontId="9" fillId="0" borderId="21" xfId="0" applyNumberFormat="1" applyFont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vertical="center"/>
      <protection locked="0"/>
    </xf>
    <xf numFmtId="0" fontId="9" fillId="2" borderId="22" xfId="0" applyFont="1" applyFill="1" applyBorder="1" applyAlignment="1" applyProtection="1">
      <alignment vertical="center"/>
      <protection locked="0"/>
    </xf>
    <xf numFmtId="0" fontId="9" fillId="2" borderId="21" xfId="0" applyFont="1" applyFill="1" applyBorder="1" applyAlignment="1" applyProtection="1">
      <alignment vertical="center"/>
      <protection locked="0"/>
    </xf>
    <xf numFmtId="0" fontId="9" fillId="0" borderId="22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/>
    </xf>
    <xf numFmtId="2" fontId="9" fillId="0" borderId="26" xfId="0" applyNumberFormat="1" applyFont="1" applyBorder="1" applyAlignment="1" applyProtection="1">
      <alignment horizontal="center"/>
    </xf>
    <xf numFmtId="2" fontId="9" fillId="0" borderId="22" xfId="0" applyNumberFormat="1" applyFont="1" applyBorder="1" applyAlignment="1" applyProtection="1">
      <alignment horizontal="center"/>
    </xf>
    <xf numFmtId="2" fontId="9" fillId="0" borderId="33" xfId="0" applyNumberFormat="1" applyFont="1" applyBorder="1" applyAlignment="1" applyProtection="1">
      <alignment horizontal="center"/>
    </xf>
    <xf numFmtId="49" fontId="8" fillId="2" borderId="25" xfId="0" applyNumberFormat="1" applyFont="1" applyFill="1" applyBorder="1" applyAlignment="1" applyProtection="1">
      <alignment horizontal="center" vertical="center"/>
    </xf>
    <xf numFmtId="49" fontId="8" fillId="2" borderId="28" xfId="0" applyNumberFormat="1" applyFont="1" applyFill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 wrapText="1"/>
      <protection locked="0"/>
    </xf>
    <xf numFmtId="49" fontId="9" fillId="0" borderId="22" xfId="0" applyNumberFormat="1" applyFont="1" applyBorder="1" applyAlignment="1" applyProtection="1">
      <alignment horizontal="left" vertical="center"/>
      <protection locked="0"/>
    </xf>
    <xf numFmtId="0" fontId="17" fillId="4" borderId="25" xfId="1" applyFill="1" applyBorder="1" applyAlignment="1" applyProtection="1">
      <alignment vertical="center"/>
      <protection locked="0"/>
    </xf>
    <xf numFmtId="0" fontId="9" fillId="4" borderId="25" xfId="0" applyFont="1" applyFill="1" applyBorder="1" applyAlignment="1" applyProtection="1">
      <alignment vertical="center"/>
      <protection locked="0"/>
    </xf>
    <xf numFmtId="0" fontId="9" fillId="4" borderId="28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top" wrapText="1"/>
    </xf>
    <xf numFmtId="0" fontId="9" fillId="0" borderId="10" xfId="0" applyFont="1" applyBorder="1" applyAlignment="1" applyProtection="1">
      <alignment vertical="center"/>
    </xf>
    <xf numFmtId="0" fontId="9" fillId="0" borderId="34" xfId="0" applyFont="1" applyBorder="1" applyAlignment="1" applyProtection="1">
      <alignment vertical="center"/>
    </xf>
    <xf numFmtId="0" fontId="14" fillId="0" borderId="8" xfId="0" applyFont="1" applyBorder="1" applyAlignment="1" applyProtection="1">
      <alignment horizontal="right" wrapText="1"/>
    </xf>
    <xf numFmtId="49" fontId="9" fillId="2" borderId="10" xfId="0" applyNumberFormat="1" applyFont="1" applyFill="1" applyBorder="1" applyAlignment="1" applyProtection="1">
      <alignment horizontal="left" vertical="center"/>
      <protection locked="0"/>
    </xf>
    <xf numFmtId="49" fontId="9" fillId="2" borderId="34" xfId="0" applyNumberFormat="1" applyFont="1" applyFill="1" applyBorder="1" applyAlignment="1" applyProtection="1">
      <alignment horizontal="left" vertical="center"/>
      <protection locked="0"/>
    </xf>
    <xf numFmtId="0" fontId="9" fillId="2" borderId="10" xfId="0" applyFont="1" applyFill="1" applyBorder="1" applyAlignment="1" applyProtection="1">
      <alignment vertical="center"/>
    </xf>
    <xf numFmtId="14" fontId="9" fillId="2" borderId="10" xfId="0" applyNumberFormat="1" applyFont="1" applyFill="1" applyBorder="1" applyAlignment="1" applyProtection="1">
      <alignment horizontal="center" vertical="center"/>
      <protection locked="0"/>
    </xf>
    <xf numFmtId="0" fontId="11" fillId="2" borderId="22" xfId="0" applyFont="1" applyFill="1" applyBorder="1" applyAlignment="1" applyProtection="1">
      <alignment horizontal="center" vertical="center"/>
      <protection locked="0"/>
    </xf>
    <xf numFmtId="0" fontId="11" fillId="2" borderId="21" xfId="0" applyFont="1" applyFill="1" applyBorder="1" applyAlignment="1" applyProtection="1">
      <alignment horizontal="center" vertical="center"/>
      <protection locked="0"/>
    </xf>
    <xf numFmtId="14" fontId="9" fillId="2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0" fontId="8" fillId="2" borderId="22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4" borderId="24" xfId="0" applyFont="1" applyFill="1" applyBorder="1" applyAlignment="1" applyProtection="1">
      <alignment vertical="center"/>
    </xf>
    <xf numFmtId="0" fontId="8" fillId="4" borderId="25" xfId="0" applyFont="1" applyFill="1" applyBorder="1" applyAlignment="1" applyProtection="1">
      <alignment vertical="center"/>
    </xf>
    <xf numFmtId="0" fontId="9" fillId="4" borderId="22" xfId="0" applyFont="1" applyFill="1" applyBorder="1" applyAlignment="1" applyProtection="1">
      <alignment vertical="center"/>
      <protection locked="0"/>
    </xf>
    <xf numFmtId="0" fontId="9" fillId="4" borderId="21" xfId="0" applyFont="1" applyFill="1" applyBorder="1" applyAlignment="1" applyProtection="1">
      <alignment vertical="center"/>
      <protection locked="0"/>
    </xf>
    <xf numFmtId="14" fontId="8" fillId="2" borderId="22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/>
    </xf>
    <xf numFmtId="2" fontId="9" fillId="0" borderId="17" xfId="0" applyNumberFormat="1" applyFont="1" applyBorder="1" applyAlignment="1" applyProtection="1">
      <alignment horizontal="center" vertical="center"/>
      <protection locked="0"/>
    </xf>
    <xf numFmtId="2" fontId="9" fillId="0" borderId="18" xfId="0" applyNumberFormat="1" applyFont="1" applyBorder="1" applyAlignment="1" applyProtection="1">
      <alignment horizontal="center" vertical="center"/>
      <protection locked="0"/>
    </xf>
    <xf numFmtId="2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vertical="center"/>
    </xf>
    <xf numFmtId="0" fontId="3" fillId="0" borderId="35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9" fillId="0" borderId="18" xfId="0" applyFont="1" applyBorder="1" applyAlignment="1" applyProtection="1">
      <alignment vertical="center"/>
    </xf>
    <xf numFmtId="165" fontId="8" fillId="0" borderId="16" xfId="0" applyNumberFormat="1" applyFont="1" applyBorder="1" applyAlignment="1" applyProtection="1">
      <alignment horizontal="center" vertical="center"/>
    </xf>
    <xf numFmtId="165" fontId="8" fillId="0" borderId="21" xfId="0" applyNumberFormat="1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49" fontId="9" fillId="0" borderId="22" xfId="0" applyNumberFormat="1" applyFont="1" applyFill="1" applyBorder="1" applyAlignment="1" applyProtection="1">
      <alignment vertical="center"/>
      <protection locked="0"/>
    </xf>
    <xf numFmtId="49" fontId="9" fillId="0" borderId="21" xfId="0" applyNumberFormat="1" applyFont="1" applyFill="1" applyBorder="1" applyAlignment="1" applyProtection="1">
      <alignment vertical="center"/>
      <protection locked="0"/>
    </xf>
    <xf numFmtId="0" fontId="8" fillId="0" borderId="26" xfId="0" applyFont="1" applyBorder="1" applyAlignment="1" applyProtection="1">
      <alignment vertical="center"/>
    </xf>
  </cellXfs>
  <cellStyles count="2">
    <cellStyle name="Hyperkobling" xfId="1" builtinId="8"/>
    <cellStyle name="Normal" xfId="0" builtinId="0"/>
  </cellStyles>
  <dxfs count="3"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15</xdr:row>
          <xdr:rowOff>295275</xdr:rowOff>
        </xdr:from>
        <xdr:to>
          <xdr:col>2</xdr:col>
          <xdr:colOff>38100</xdr:colOff>
          <xdr:row>17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15</xdr:row>
          <xdr:rowOff>295275</xdr:rowOff>
        </xdr:from>
        <xdr:to>
          <xdr:col>3</xdr:col>
          <xdr:colOff>85725</xdr:colOff>
          <xdr:row>17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152400</xdr:colOff>
      <xdr:row>14</xdr:row>
      <xdr:rowOff>57150</xdr:rowOff>
    </xdr:from>
    <xdr:to>
      <xdr:col>20</xdr:col>
      <xdr:colOff>342900</xdr:colOff>
      <xdr:row>14</xdr:row>
      <xdr:rowOff>123825</xdr:rowOff>
    </xdr:to>
    <xdr:sp macro="" textlink="">
      <xdr:nvSpPr>
        <xdr:cNvPr id="1831" name="AutoShape 271"/>
        <xdr:cNvSpPr>
          <a:spLocks noChangeArrowheads="1"/>
        </xdr:cNvSpPr>
      </xdr:nvSpPr>
      <xdr:spPr bwMode="auto">
        <a:xfrm>
          <a:off x="5438775" y="3305175"/>
          <a:ext cx="190500" cy="66675"/>
        </a:xfrm>
        <a:prstGeom prst="rightArrow">
          <a:avLst>
            <a:gd name="adj1" fmla="val 50000"/>
            <a:gd name="adj2" fmla="val 71429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152400</xdr:colOff>
      <xdr:row>20</xdr:row>
      <xdr:rowOff>57150</xdr:rowOff>
    </xdr:from>
    <xdr:to>
      <xdr:col>20</xdr:col>
      <xdr:colOff>342900</xdr:colOff>
      <xdr:row>20</xdr:row>
      <xdr:rowOff>123825</xdr:rowOff>
    </xdr:to>
    <xdr:sp macro="" textlink="">
      <xdr:nvSpPr>
        <xdr:cNvPr id="1832" name="AutoShape 272"/>
        <xdr:cNvSpPr>
          <a:spLocks noChangeArrowheads="1"/>
        </xdr:cNvSpPr>
      </xdr:nvSpPr>
      <xdr:spPr bwMode="auto">
        <a:xfrm>
          <a:off x="5438775" y="4562475"/>
          <a:ext cx="190500" cy="66675"/>
        </a:xfrm>
        <a:prstGeom prst="rightArrow">
          <a:avLst>
            <a:gd name="adj1" fmla="val 50000"/>
            <a:gd name="adj2" fmla="val 71429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152400</xdr:colOff>
      <xdr:row>21</xdr:row>
      <xdr:rowOff>57150</xdr:rowOff>
    </xdr:from>
    <xdr:to>
      <xdr:col>20</xdr:col>
      <xdr:colOff>342900</xdr:colOff>
      <xdr:row>21</xdr:row>
      <xdr:rowOff>123825</xdr:rowOff>
    </xdr:to>
    <xdr:sp macro="" textlink="">
      <xdr:nvSpPr>
        <xdr:cNvPr id="1833" name="AutoShape 273"/>
        <xdr:cNvSpPr>
          <a:spLocks noChangeArrowheads="1"/>
        </xdr:cNvSpPr>
      </xdr:nvSpPr>
      <xdr:spPr bwMode="auto">
        <a:xfrm>
          <a:off x="5438775" y="4752975"/>
          <a:ext cx="190500" cy="66675"/>
        </a:xfrm>
        <a:prstGeom prst="rightArrow">
          <a:avLst>
            <a:gd name="adj1" fmla="val 50000"/>
            <a:gd name="adj2" fmla="val 71429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152400</xdr:colOff>
      <xdr:row>27</xdr:row>
      <xdr:rowOff>57150</xdr:rowOff>
    </xdr:from>
    <xdr:to>
      <xdr:col>20</xdr:col>
      <xdr:colOff>342900</xdr:colOff>
      <xdr:row>27</xdr:row>
      <xdr:rowOff>123825</xdr:rowOff>
    </xdr:to>
    <xdr:sp macro="" textlink="">
      <xdr:nvSpPr>
        <xdr:cNvPr id="1834" name="AutoShape 274"/>
        <xdr:cNvSpPr>
          <a:spLocks noChangeArrowheads="1"/>
        </xdr:cNvSpPr>
      </xdr:nvSpPr>
      <xdr:spPr bwMode="auto">
        <a:xfrm>
          <a:off x="5438775" y="5895975"/>
          <a:ext cx="190500" cy="66675"/>
        </a:xfrm>
        <a:prstGeom prst="rightArrow">
          <a:avLst>
            <a:gd name="adj1" fmla="val 50000"/>
            <a:gd name="adj2" fmla="val 71429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152400</xdr:colOff>
      <xdr:row>36</xdr:row>
      <xdr:rowOff>57150</xdr:rowOff>
    </xdr:from>
    <xdr:to>
      <xdr:col>20</xdr:col>
      <xdr:colOff>342900</xdr:colOff>
      <xdr:row>36</xdr:row>
      <xdr:rowOff>123825</xdr:rowOff>
    </xdr:to>
    <xdr:sp macro="" textlink="">
      <xdr:nvSpPr>
        <xdr:cNvPr id="1835" name="AutoShape 275"/>
        <xdr:cNvSpPr>
          <a:spLocks noChangeArrowheads="1"/>
        </xdr:cNvSpPr>
      </xdr:nvSpPr>
      <xdr:spPr bwMode="auto">
        <a:xfrm>
          <a:off x="5438775" y="7610475"/>
          <a:ext cx="190500" cy="66675"/>
        </a:xfrm>
        <a:prstGeom prst="rightArrow">
          <a:avLst>
            <a:gd name="adj1" fmla="val 50000"/>
            <a:gd name="adj2" fmla="val 71429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152400</xdr:colOff>
      <xdr:row>39</xdr:row>
      <xdr:rowOff>57150</xdr:rowOff>
    </xdr:from>
    <xdr:to>
      <xdr:col>20</xdr:col>
      <xdr:colOff>342900</xdr:colOff>
      <xdr:row>39</xdr:row>
      <xdr:rowOff>123825</xdr:rowOff>
    </xdr:to>
    <xdr:sp macro="" textlink="">
      <xdr:nvSpPr>
        <xdr:cNvPr id="1836" name="AutoShape 276"/>
        <xdr:cNvSpPr>
          <a:spLocks noChangeArrowheads="1"/>
        </xdr:cNvSpPr>
      </xdr:nvSpPr>
      <xdr:spPr bwMode="auto">
        <a:xfrm>
          <a:off x="5438775" y="8181975"/>
          <a:ext cx="190500" cy="66675"/>
        </a:xfrm>
        <a:prstGeom prst="rightArrow">
          <a:avLst>
            <a:gd name="adj1" fmla="val 50000"/>
            <a:gd name="adj2" fmla="val 71429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152400</xdr:colOff>
      <xdr:row>44</xdr:row>
      <xdr:rowOff>57150</xdr:rowOff>
    </xdr:from>
    <xdr:to>
      <xdr:col>20</xdr:col>
      <xdr:colOff>342900</xdr:colOff>
      <xdr:row>44</xdr:row>
      <xdr:rowOff>123825</xdr:rowOff>
    </xdr:to>
    <xdr:sp macro="" textlink="">
      <xdr:nvSpPr>
        <xdr:cNvPr id="1837" name="AutoShape 277"/>
        <xdr:cNvSpPr>
          <a:spLocks noChangeArrowheads="1"/>
        </xdr:cNvSpPr>
      </xdr:nvSpPr>
      <xdr:spPr bwMode="auto">
        <a:xfrm>
          <a:off x="5438775" y="9134475"/>
          <a:ext cx="190500" cy="66675"/>
        </a:xfrm>
        <a:prstGeom prst="rightArrow">
          <a:avLst>
            <a:gd name="adj1" fmla="val 50000"/>
            <a:gd name="adj2" fmla="val 71429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152400</xdr:colOff>
      <xdr:row>45</xdr:row>
      <xdr:rowOff>57150</xdr:rowOff>
    </xdr:from>
    <xdr:to>
      <xdr:col>20</xdr:col>
      <xdr:colOff>342900</xdr:colOff>
      <xdr:row>45</xdr:row>
      <xdr:rowOff>123825</xdr:rowOff>
    </xdr:to>
    <xdr:sp macro="" textlink="">
      <xdr:nvSpPr>
        <xdr:cNvPr id="1838" name="AutoShape 281"/>
        <xdr:cNvSpPr>
          <a:spLocks noChangeArrowheads="1"/>
        </xdr:cNvSpPr>
      </xdr:nvSpPr>
      <xdr:spPr bwMode="auto">
        <a:xfrm>
          <a:off x="5438775" y="9324975"/>
          <a:ext cx="190500" cy="66675"/>
        </a:xfrm>
        <a:prstGeom prst="rightArrow">
          <a:avLst>
            <a:gd name="adj1" fmla="val 50000"/>
            <a:gd name="adj2" fmla="val 71429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21</xdr:col>
      <xdr:colOff>133350</xdr:colOff>
      <xdr:row>24</xdr:row>
      <xdr:rowOff>152400</xdr:rowOff>
    </xdr:from>
    <xdr:ext cx="18531" cy="179601"/>
    <xdr:sp macro="" textlink="">
      <xdr:nvSpPr>
        <xdr:cNvPr id="1331" name="Text Box 307"/>
        <xdr:cNvSpPr txBox="1">
          <a:spLocks noChangeArrowheads="1"/>
        </xdr:cNvSpPr>
      </xdr:nvSpPr>
      <xdr:spPr bwMode="auto">
        <a:xfrm>
          <a:off x="5876925" y="5419725"/>
          <a:ext cx="18531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nb-NO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nneng\Lokale%20innstillinger\Temporary%20Internet%20Files\OLK37\Reiseregning%20NITO%202.0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ensesnitt"/>
      <sheetName val="Person"/>
      <sheetName val="Postkontor"/>
      <sheetName val="Kost og natt"/>
      <sheetName val="Hjelpeark"/>
    </sheetNames>
    <sheetDataSet>
      <sheetData sheetId="0" refreshError="1"/>
      <sheetData sheetId="1"/>
      <sheetData sheetId="2" refreshError="1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1"/>
  <dimension ref="A1:AB117"/>
  <sheetViews>
    <sheetView showGridLines="0" showZeros="0" tabSelected="1" showOutlineSymbols="0" zoomScaleNormal="100" workbookViewId="0">
      <pane ySplit="2" topLeftCell="A3" activePane="bottomLeft" state="frozenSplit"/>
      <selection pane="bottomLeft" activeCell="N26" sqref="N26:P26"/>
    </sheetView>
  </sheetViews>
  <sheetFormatPr baseColWidth="10" defaultColWidth="9.140625" defaultRowHeight="12.75" x14ac:dyDescent="0.2"/>
  <cols>
    <col min="1" max="1" width="1" style="22" customWidth="1"/>
    <col min="2" max="2" width="9.140625" style="22" customWidth="1"/>
    <col min="3" max="3" width="12" style="22" customWidth="1"/>
    <col min="4" max="4" width="6" style="22" customWidth="1"/>
    <col min="5" max="5" width="5.140625" style="22" customWidth="1"/>
    <col min="6" max="6" width="1.42578125" style="22" customWidth="1"/>
    <col min="7" max="7" width="1" style="22" customWidth="1"/>
    <col min="8" max="8" width="1.5703125" style="22" customWidth="1"/>
    <col min="9" max="9" width="4.5703125" style="22" customWidth="1"/>
    <col min="10" max="10" width="5.42578125" style="22" customWidth="1"/>
    <col min="11" max="11" width="3.5703125" style="22" customWidth="1"/>
    <col min="12" max="12" width="0.85546875" style="22" customWidth="1"/>
    <col min="13" max="13" width="8.42578125" style="22" customWidth="1"/>
    <col min="14" max="14" width="1.5703125" style="22" customWidth="1"/>
    <col min="15" max="15" width="4.85546875" style="22" customWidth="1"/>
    <col min="16" max="16" width="1.140625" style="22" customWidth="1"/>
    <col min="17" max="17" width="1" style="22" customWidth="1"/>
    <col min="18" max="18" width="3.5703125" style="22" customWidth="1"/>
    <col min="19" max="19" width="4.5703125" style="22" customWidth="1"/>
    <col min="20" max="20" width="2.42578125" style="22" customWidth="1"/>
    <col min="21" max="21" width="6.85546875" style="22" customWidth="1"/>
    <col min="22" max="22" width="15.7109375" style="22" customWidth="1"/>
    <col min="23" max="23" width="0.85546875" style="22" customWidth="1"/>
    <col min="24" max="16384" width="9.140625" style="1"/>
  </cols>
  <sheetData>
    <row r="1" spans="1:24" ht="23.25" customHeight="1" x14ac:dyDescent="0.35">
      <c r="A1" s="210" t="s">
        <v>33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3"/>
    </row>
    <row r="2" spans="1:24" ht="15.75" customHeight="1" thickBot="1" x14ac:dyDescent="0.2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</row>
    <row r="3" spans="1:24" ht="20.100000000000001" customHeight="1" x14ac:dyDescent="0.2">
      <c r="A3" s="28"/>
      <c r="B3" s="216" t="s">
        <v>52</v>
      </c>
      <c r="C3" s="216"/>
      <c r="D3" s="214"/>
      <c r="E3" s="214"/>
      <c r="F3" s="214"/>
      <c r="G3" s="214"/>
      <c r="H3" s="214"/>
      <c r="I3" s="214"/>
      <c r="J3" s="214"/>
      <c r="K3" s="215"/>
      <c r="L3" s="24"/>
      <c r="M3" s="24" t="s">
        <v>35</v>
      </c>
      <c r="N3" s="217"/>
      <c r="O3" s="217"/>
      <c r="P3" s="217"/>
      <c r="Q3" s="217"/>
      <c r="R3" s="217"/>
      <c r="S3" s="217"/>
      <c r="T3" s="24" t="s">
        <v>0</v>
      </c>
      <c r="U3" s="29"/>
      <c r="V3" s="25"/>
      <c r="W3" s="30"/>
    </row>
    <row r="4" spans="1:24" ht="20.100000000000001" customHeight="1" thickBot="1" x14ac:dyDescent="0.25">
      <c r="A4" s="31"/>
      <c r="B4" s="106" t="s">
        <v>46</v>
      </c>
      <c r="C4" s="223"/>
      <c r="D4" s="223"/>
      <c r="E4" s="223"/>
      <c r="F4" s="223"/>
      <c r="G4" s="223"/>
      <c r="H4" s="223"/>
      <c r="I4" s="223"/>
      <c r="J4" s="223"/>
      <c r="K4" s="224"/>
      <c r="L4" s="26"/>
      <c r="M4" s="26" t="s">
        <v>36</v>
      </c>
      <c r="N4" s="220"/>
      <c r="O4" s="220"/>
      <c r="P4" s="220"/>
      <c r="Q4" s="220"/>
      <c r="R4" s="220"/>
      <c r="S4" s="220"/>
      <c r="T4" s="26" t="s">
        <v>0</v>
      </c>
      <c r="U4" s="32"/>
      <c r="V4" s="33"/>
      <c r="W4" s="34"/>
    </row>
    <row r="5" spans="1:24" ht="20.100000000000001" customHeight="1" x14ac:dyDescent="0.2">
      <c r="A5" s="31"/>
      <c r="B5" s="99" t="s">
        <v>1</v>
      </c>
      <c r="C5" s="223"/>
      <c r="D5" s="223"/>
      <c r="E5" s="223"/>
      <c r="F5" s="223"/>
      <c r="G5" s="223"/>
      <c r="H5" s="223"/>
      <c r="I5" s="223"/>
      <c r="J5" s="223"/>
      <c r="K5" s="224"/>
      <c r="L5" s="26"/>
      <c r="M5" s="154" t="s">
        <v>53</v>
      </c>
      <c r="N5" s="154"/>
      <c r="O5" s="154"/>
      <c r="P5" s="154"/>
      <c r="Q5" s="154"/>
      <c r="R5" s="154"/>
      <c r="S5" s="218"/>
      <c r="T5" s="218"/>
      <c r="U5" s="219"/>
      <c r="V5" s="27" t="s">
        <v>31</v>
      </c>
      <c r="W5" s="35"/>
    </row>
    <row r="6" spans="1:24" ht="20.100000000000001" customHeight="1" x14ac:dyDescent="0.2">
      <c r="A6" s="31"/>
      <c r="B6" s="154" t="s">
        <v>2</v>
      </c>
      <c r="C6" s="154"/>
      <c r="D6" s="143"/>
      <c r="E6" s="143"/>
      <c r="F6" s="143"/>
      <c r="G6" s="143"/>
      <c r="H6" s="143"/>
      <c r="I6" s="143"/>
      <c r="J6" s="143"/>
      <c r="K6" s="144"/>
      <c r="L6" s="195"/>
      <c r="M6" s="196"/>
      <c r="N6" s="196"/>
      <c r="O6" s="196"/>
      <c r="P6" s="196"/>
      <c r="Q6" s="196"/>
      <c r="R6" s="196"/>
      <c r="S6" s="196"/>
      <c r="T6" s="196"/>
      <c r="U6" s="197"/>
      <c r="V6" s="36"/>
      <c r="W6" s="37"/>
    </row>
    <row r="7" spans="1:24" ht="20.100000000000001" customHeight="1" x14ac:dyDescent="0.2">
      <c r="A7" s="31"/>
      <c r="B7" s="105" t="s">
        <v>51</v>
      </c>
      <c r="C7" s="106"/>
      <c r="D7" s="229"/>
      <c r="E7" s="223"/>
      <c r="F7" s="223"/>
      <c r="G7" s="223"/>
      <c r="H7" s="223"/>
      <c r="I7" s="223"/>
      <c r="J7" s="223"/>
      <c r="K7" s="224"/>
      <c r="L7" s="195"/>
      <c r="M7" s="196"/>
      <c r="N7" s="196"/>
      <c r="O7" s="196"/>
      <c r="P7" s="196"/>
      <c r="Q7" s="196"/>
      <c r="R7" s="196"/>
      <c r="S7" s="196"/>
      <c r="T7" s="196"/>
      <c r="U7" s="197"/>
      <c r="V7" s="38"/>
      <c r="W7" s="39"/>
    </row>
    <row r="8" spans="1:24" ht="20.100000000000001" customHeight="1" x14ac:dyDescent="0.2">
      <c r="A8" s="100"/>
      <c r="B8" s="101" t="s">
        <v>44</v>
      </c>
      <c r="C8" s="203"/>
      <c r="D8" s="203"/>
      <c r="E8" s="203"/>
      <c r="F8" s="203"/>
      <c r="G8" s="203"/>
      <c r="H8" s="203"/>
      <c r="I8" s="203"/>
      <c r="J8" s="203"/>
      <c r="K8" s="204"/>
      <c r="L8" s="225" t="s">
        <v>27</v>
      </c>
      <c r="M8" s="226"/>
      <c r="N8" s="207"/>
      <c r="O8" s="208"/>
      <c r="P8" s="208"/>
      <c r="Q8" s="208"/>
      <c r="R8" s="208"/>
      <c r="S8" s="208"/>
      <c r="T8" s="208"/>
      <c r="U8" s="209"/>
      <c r="V8" s="102"/>
      <c r="W8" s="103"/>
    </row>
    <row r="9" spans="1:24" ht="20.100000000000001" customHeight="1" x14ac:dyDescent="0.2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20"/>
    </row>
    <row r="10" spans="1:24" ht="11.25" customHeight="1" thickBot="1" x14ac:dyDescent="0.25">
      <c r="A10" s="169" t="s">
        <v>32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</row>
    <row r="11" spans="1:24" ht="24" customHeight="1" x14ac:dyDescent="0.2">
      <c r="A11" s="40"/>
      <c r="B11" s="211" t="s">
        <v>3</v>
      </c>
      <c r="C11" s="211"/>
      <c r="D11" s="211"/>
      <c r="E11" s="211"/>
      <c r="F11" s="211"/>
      <c r="G11" s="211"/>
      <c r="H11" s="211"/>
      <c r="I11" s="211"/>
      <c r="J11" s="211"/>
      <c r="K11" s="212"/>
      <c r="L11" s="170" t="s">
        <v>5</v>
      </c>
      <c r="M11" s="172"/>
      <c r="N11" s="170" t="s">
        <v>6</v>
      </c>
      <c r="O11" s="171"/>
      <c r="P11" s="172"/>
      <c r="Q11" s="149" t="s">
        <v>7</v>
      </c>
      <c r="R11" s="150"/>
      <c r="S11" s="150"/>
      <c r="T11" s="150"/>
      <c r="U11" s="151"/>
      <c r="V11" s="41"/>
      <c r="W11" s="41"/>
    </row>
    <row r="12" spans="1:24" ht="15.6" customHeight="1" x14ac:dyDescent="0.2">
      <c r="A12" s="42"/>
      <c r="B12" s="134" t="s">
        <v>47</v>
      </c>
      <c r="C12" s="134"/>
      <c r="D12" s="134"/>
      <c r="E12" s="134"/>
      <c r="F12" s="134"/>
      <c r="G12" s="134"/>
      <c r="H12" s="134"/>
      <c r="I12" s="134"/>
      <c r="J12" s="134"/>
      <c r="K12" s="135"/>
      <c r="L12" s="131"/>
      <c r="M12" s="131"/>
      <c r="N12" s="139">
        <v>289</v>
      </c>
      <c r="O12" s="140"/>
      <c r="P12" s="141"/>
      <c r="Q12" s="200">
        <f>L12*N12</f>
        <v>0</v>
      </c>
      <c r="R12" s="201"/>
      <c r="S12" s="201"/>
      <c r="T12" s="201"/>
      <c r="U12" s="202"/>
      <c r="V12" s="41"/>
      <c r="W12" s="41"/>
    </row>
    <row r="13" spans="1:24" ht="15.6" customHeight="1" x14ac:dyDescent="0.2">
      <c r="A13" s="42"/>
      <c r="B13" s="134" t="s">
        <v>8</v>
      </c>
      <c r="C13" s="134"/>
      <c r="D13" s="134"/>
      <c r="E13" s="134"/>
      <c r="F13" s="134"/>
      <c r="G13" s="134"/>
      <c r="H13" s="134"/>
      <c r="I13" s="134"/>
      <c r="J13" s="134"/>
      <c r="K13" s="135"/>
      <c r="L13" s="131"/>
      <c r="M13" s="131"/>
      <c r="N13" s="139">
        <v>537</v>
      </c>
      <c r="O13" s="140"/>
      <c r="P13" s="141"/>
      <c r="Q13" s="200">
        <f>L13*N13</f>
        <v>0</v>
      </c>
      <c r="R13" s="201"/>
      <c r="S13" s="201"/>
      <c r="T13" s="201"/>
      <c r="U13" s="202"/>
      <c r="V13" s="41"/>
      <c r="W13" s="41"/>
    </row>
    <row r="14" spans="1:24" ht="15.6" customHeight="1" thickBot="1" x14ac:dyDescent="0.25">
      <c r="A14" s="42"/>
      <c r="B14" s="134" t="s">
        <v>37</v>
      </c>
      <c r="C14" s="134"/>
      <c r="D14" s="104" t="s">
        <v>50</v>
      </c>
      <c r="E14" s="53" t="s">
        <v>9</v>
      </c>
      <c r="F14" s="130" t="s">
        <v>50</v>
      </c>
      <c r="G14" s="130"/>
      <c r="H14" s="130"/>
      <c r="I14" s="130"/>
      <c r="J14" s="133" t="s">
        <v>10</v>
      </c>
      <c r="K14" s="133"/>
      <c r="L14" s="131"/>
      <c r="M14" s="131"/>
      <c r="N14" s="198"/>
      <c r="O14" s="198"/>
      <c r="P14" s="199"/>
      <c r="Q14" s="127">
        <f>IF(L12&gt;0,D14*(N12*20/100)*-1+F14*(N12*30/100)*-1+L14*(N12*50/100)*-1,D14*(N13*20/100)*-1+F14*(N13*30/100)*-1+L14*(N13*50/100)*-1)</f>
        <v>0</v>
      </c>
      <c r="R14" s="128"/>
      <c r="S14" s="128"/>
      <c r="T14" s="128"/>
      <c r="U14" s="129"/>
      <c r="W14" s="41"/>
    </row>
    <row r="15" spans="1:24" ht="15.6" customHeight="1" thickBot="1" x14ac:dyDescent="0.25">
      <c r="A15" s="136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8"/>
      <c r="Q15" s="43" t="s">
        <v>11</v>
      </c>
      <c r="R15" s="44"/>
      <c r="S15" s="44"/>
      <c r="T15" s="44"/>
      <c r="U15" s="45"/>
      <c r="V15" s="46">
        <f>IF(SUM(Q12:Q14)&lt;0,0,SUM(Q12:Q14))</f>
        <v>0</v>
      </c>
      <c r="W15" s="47"/>
    </row>
    <row r="16" spans="1:24" ht="24" customHeight="1" x14ac:dyDescent="0.2">
      <c r="A16" s="42"/>
      <c r="B16" s="167" t="s">
        <v>12</v>
      </c>
      <c r="C16" s="167"/>
      <c r="D16" s="167"/>
      <c r="E16" s="167"/>
      <c r="F16" s="167"/>
      <c r="G16" s="167"/>
      <c r="H16" s="167"/>
      <c r="I16" s="168"/>
      <c r="J16" s="164" t="s">
        <v>4</v>
      </c>
      <c r="K16" s="165"/>
      <c r="L16" s="221" t="s">
        <v>5</v>
      </c>
      <c r="M16" s="222"/>
      <c r="N16" s="221" t="s">
        <v>6</v>
      </c>
      <c r="O16" s="241"/>
      <c r="P16" s="222"/>
      <c r="Q16" s="149" t="s">
        <v>7</v>
      </c>
      <c r="R16" s="150" t="s">
        <v>7</v>
      </c>
      <c r="S16" s="150"/>
      <c r="T16" s="150"/>
      <c r="U16" s="151"/>
      <c r="V16" s="48"/>
      <c r="W16" s="49"/>
    </row>
    <row r="17" spans="1:28" ht="15.6" customHeight="1" x14ac:dyDescent="0.2">
      <c r="A17" s="54"/>
      <c r="B17" s="55" t="s">
        <v>13</v>
      </c>
      <c r="C17" s="55" t="s">
        <v>14</v>
      </c>
      <c r="D17" s="56" t="s">
        <v>15</v>
      </c>
      <c r="E17" s="206"/>
      <c r="F17" s="187"/>
      <c r="G17" s="187"/>
      <c r="H17" s="187"/>
      <c r="I17" s="188"/>
      <c r="J17" s="121" t="s">
        <v>48</v>
      </c>
      <c r="K17" s="123"/>
      <c r="L17" s="131"/>
      <c r="M17" s="131"/>
      <c r="N17" s="180">
        <v>733</v>
      </c>
      <c r="O17" s="205"/>
      <c r="P17" s="181"/>
      <c r="Q17" s="182">
        <f>L17*N17</f>
        <v>0</v>
      </c>
      <c r="R17" s="183"/>
      <c r="S17" s="183"/>
      <c r="T17" s="183"/>
      <c r="U17" s="184"/>
      <c r="V17" s="41"/>
      <c r="W17" s="41"/>
    </row>
    <row r="18" spans="1:28" ht="15.6" customHeight="1" x14ac:dyDescent="0.2">
      <c r="A18" s="108"/>
      <c r="B18" s="109" t="s">
        <v>16</v>
      </c>
      <c r="C18" s="110"/>
      <c r="D18" s="227"/>
      <c r="E18" s="227"/>
      <c r="F18" s="227"/>
      <c r="G18" s="227"/>
      <c r="H18" s="227"/>
      <c r="I18" s="228"/>
      <c r="J18" s="121"/>
      <c r="K18" s="123"/>
      <c r="L18" s="180"/>
      <c r="M18" s="181"/>
      <c r="N18" s="180"/>
      <c r="O18" s="205"/>
      <c r="P18" s="181"/>
      <c r="Q18" s="182">
        <f>L18*N18</f>
        <v>0</v>
      </c>
      <c r="R18" s="183"/>
      <c r="S18" s="183"/>
      <c r="T18" s="183"/>
      <c r="U18" s="184"/>
      <c r="V18" s="41"/>
      <c r="W18" s="41"/>
      <c r="X18" s="111"/>
      <c r="Y18" s="111"/>
      <c r="Z18" s="111"/>
      <c r="AA18" s="111"/>
      <c r="AB18" s="111"/>
    </row>
    <row r="19" spans="1:28" ht="15.6" customHeight="1" x14ac:dyDescent="0.2">
      <c r="A19" s="108"/>
      <c r="B19" s="109" t="s">
        <v>1</v>
      </c>
      <c r="C19" s="227"/>
      <c r="D19" s="227"/>
      <c r="E19" s="227"/>
      <c r="F19" s="227"/>
      <c r="G19" s="227"/>
      <c r="H19" s="227"/>
      <c r="I19" s="228"/>
      <c r="J19" s="121"/>
      <c r="K19" s="123"/>
      <c r="L19" s="180"/>
      <c r="M19" s="181"/>
      <c r="N19" s="180"/>
      <c r="O19" s="205"/>
      <c r="P19" s="181"/>
      <c r="Q19" s="182">
        <f>L19*N19</f>
        <v>0</v>
      </c>
      <c r="R19" s="183"/>
      <c r="S19" s="183"/>
      <c r="T19" s="183"/>
      <c r="U19" s="184"/>
      <c r="V19" s="41"/>
      <c r="W19" s="41"/>
    </row>
    <row r="20" spans="1:28" ht="15.6" customHeight="1" thickBot="1" x14ac:dyDescent="0.25">
      <c r="A20" s="58"/>
      <c r="B20" s="134" t="s">
        <v>37</v>
      </c>
      <c r="C20" s="134"/>
      <c r="D20" s="104" t="s">
        <v>50</v>
      </c>
      <c r="E20" s="53" t="s">
        <v>9</v>
      </c>
      <c r="F20" s="130" t="s">
        <v>50</v>
      </c>
      <c r="G20" s="130"/>
      <c r="H20" s="130"/>
      <c r="I20" s="130"/>
      <c r="J20" s="133" t="s">
        <v>10</v>
      </c>
      <c r="K20" s="133"/>
      <c r="L20" s="131" t="s">
        <v>50</v>
      </c>
      <c r="M20" s="131"/>
      <c r="N20" s="198"/>
      <c r="O20" s="198"/>
      <c r="P20" s="199"/>
      <c r="Q20" s="127">
        <f>D20*(N17*20/100)*-1+F20*(N17*30/100)*-1+L20*(N17*50/100)*-1</f>
        <v>0</v>
      </c>
      <c r="R20" s="128"/>
      <c r="S20" s="128"/>
      <c r="T20" s="128"/>
      <c r="U20" s="129"/>
      <c r="V20" s="41"/>
      <c r="W20" s="41"/>
    </row>
    <row r="21" spans="1:28" ht="15.6" customHeight="1" thickBot="1" x14ac:dyDescent="0.25">
      <c r="A21" s="158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65"/>
      <c r="Q21" s="50" t="s">
        <v>11</v>
      </c>
      <c r="R21" s="44"/>
      <c r="S21" s="44"/>
      <c r="T21" s="44"/>
      <c r="U21" s="45"/>
      <c r="V21" s="46">
        <f>IF(SUM(Q17:Q20)&lt;0,0,SUM(Q17:Q20))</f>
        <v>0</v>
      </c>
      <c r="W21" s="47"/>
    </row>
    <row r="22" spans="1:28" ht="15.6" customHeight="1" thickBot="1" x14ac:dyDescent="0.25">
      <c r="A22" s="54"/>
      <c r="B22" s="134" t="s">
        <v>49</v>
      </c>
      <c r="C22" s="134"/>
      <c r="D22" s="134"/>
      <c r="E22" s="134"/>
      <c r="F22" s="134"/>
      <c r="G22" s="134"/>
      <c r="H22" s="134"/>
      <c r="I22" s="135"/>
      <c r="J22" s="121" t="s">
        <v>48</v>
      </c>
      <c r="K22" s="123"/>
      <c r="L22" s="121"/>
      <c r="M22" s="123"/>
      <c r="N22" s="122">
        <v>430</v>
      </c>
      <c r="O22" s="122"/>
      <c r="P22" s="123"/>
      <c r="Q22" s="50" t="s">
        <v>11</v>
      </c>
      <c r="R22" s="44"/>
      <c r="S22" s="44"/>
      <c r="T22" s="44"/>
      <c r="U22" s="45"/>
      <c r="V22" s="46">
        <f>L22*N22</f>
        <v>0</v>
      </c>
      <c r="W22" s="47"/>
    </row>
    <row r="23" spans="1:28" ht="15.6" customHeight="1" thickBot="1" x14ac:dyDescent="0.25">
      <c r="A23" s="86"/>
      <c r="B23" s="242" t="s">
        <v>42</v>
      </c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3"/>
      <c r="V23" s="41"/>
      <c r="W23" s="41"/>
    </row>
    <row r="24" spans="1:28" ht="15.6" customHeight="1" x14ac:dyDescent="0.2">
      <c r="A24" s="59"/>
      <c r="B24" s="51" t="s">
        <v>17</v>
      </c>
      <c r="C24" s="246" t="s">
        <v>40</v>
      </c>
      <c r="D24" s="134"/>
      <c r="E24" s="134" t="s">
        <v>41</v>
      </c>
      <c r="F24" s="134"/>
      <c r="G24" s="134"/>
      <c r="H24" s="134"/>
      <c r="I24" s="134"/>
      <c r="J24" s="134"/>
      <c r="K24" s="135"/>
      <c r="L24" s="221" t="s">
        <v>18</v>
      </c>
      <c r="M24" s="222"/>
      <c r="N24" s="221" t="s">
        <v>19</v>
      </c>
      <c r="O24" s="241"/>
      <c r="P24" s="222"/>
      <c r="Q24" s="149" t="s">
        <v>7</v>
      </c>
      <c r="R24" s="150"/>
      <c r="S24" s="150"/>
      <c r="T24" s="150"/>
      <c r="U24" s="151"/>
      <c r="V24" s="41"/>
      <c r="W24" s="41"/>
    </row>
    <row r="25" spans="1:28" ht="15.6" customHeight="1" x14ac:dyDescent="0.2">
      <c r="A25" s="113"/>
      <c r="B25" s="114"/>
      <c r="C25" s="192"/>
      <c r="D25" s="193"/>
      <c r="E25" s="193"/>
      <c r="F25" s="193"/>
      <c r="G25" s="193"/>
      <c r="H25" s="193"/>
      <c r="I25" s="193"/>
      <c r="J25" s="193"/>
      <c r="K25" s="194"/>
      <c r="L25" s="180"/>
      <c r="M25" s="181"/>
      <c r="N25" s="177">
        <v>4.0999999999999996</v>
      </c>
      <c r="O25" s="178"/>
      <c r="P25" s="179"/>
      <c r="Q25" s="182">
        <f>N25*L25</f>
        <v>0</v>
      </c>
      <c r="R25" s="183"/>
      <c r="S25" s="183"/>
      <c r="T25" s="183"/>
      <c r="U25" s="184"/>
      <c r="V25" s="41"/>
      <c r="W25" s="41"/>
    </row>
    <row r="26" spans="1:28" ht="15.6" customHeight="1" x14ac:dyDescent="0.2">
      <c r="A26" s="113"/>
      <c r="B26" s="114"/>
      <c r="C26" s="192"/>
      <c r="D26" s="193"/>
      <c r="E26" s="193"/>
      <c r="F26" s="193"/>
      <c r="G26" s="193"/>
      <c r="H26" s="193"/>
      <c r="I26" s="193"/>
      <c r="J26" s="193"/>
      <c r="K26" s="194"/>
      <c r="L26" s="180"/>
      <c r="M26" s="181"/>
      <c r="N26" s="177">
        <v>4.0999999999999996</v>
      </c>
      <c r="O26" s="178"/>
      <c r="P26" s="179"/>
      <c r="Q26" s="182">
        <f>N26*L26</f>
        <v>0</v>
      </c>
      <c r="R26" s="183"/>
      <c r="S26" s="183"/>
      <c r="T26" s="183"/>
      <c r="U26" s="184"/>
      <c r="V26" s="41"/>
      <c r="W26" s="41"/>
    </row>
    <row r="27" spans="1:28" ht="15.6" customHeight="1" thickBot="1" x14ac:dyDescent="0.25">
      <c r="A27" s="113"/>
      <c r="B27" s="114"/>
      <c r="C27" s="92" t="s">
        <v>34</v>
      </c>
      <c r="D27" s="244"/>
      <c r="E27" s="244"/>
      <c r="F27" s="244"/>
      <c r="G27" s="244"/>
      <c r="H27" s="244"/>
      <c r="I27" s="244"/>
      <c r="J27" s="244"/>
      <c r="K27" s="245"/>
      <c r="L27" s="180"/>
      <c r="M27" s="181"/>
      <c r="N27" s="177">
        <v>1</v>
      </c>
      <c r="O27" s="178"/>
      <c r="P27" s="179"/>
      <c r="Q27" s="182">
        <f>L27*N27</f>
        <v>0</v>
      </c>
      <c r="R27" s="189"/>
      <c r="S27" s="189"/>
      <c r="T27" s="189"/>
      <c r="U27" s="190"/>
      <c r="V27" s="41"/>
      <c r="W27" s="41"/>
    </row>
    <row r="28" spans="1:28" ht="15.6" customHeight="1" thickBot="1" x14ac:dyDescent="0.25">
      <c r="A28" s="65"/>
      <c r="B28" s="57" t="s">
        <v>20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61"/>
      <c r="Q28" s="62" t="s">
        <v>11</v>
      </c>
      <c r="R28" s="63"/>
      <c r="S28" s="63"/>
      <c r="T28" s="63"/>
      <c r="U28" s="64"/>
      <c r="V28" s="46">
        <f>SUM(Q25:U27)</f>
        <v>0</v>
      </c>
      <c r="W28" s="47"/>
    </row>
    <row r="29" spans="1:28" ht="15.6" customHeight="1" x14ac:dyDescent="0.2">
      <c r="A29" s="66"/>
      <c r="B29" s="142" t="s">
        <v>38</v>
      </c>
      <c r="C29" s="142"/>
      <c r="D29" s="142"/>
      <c r="E29" s="185"/>
      <c r="F29" s="185"/>
      <c r="G29" s="185"/>
      <c r="H29" s="185"/>
      <c r="I29" s="142" t="s">
        <v>39</v>
      </c>
      <c r="J29" s="142"/>
      <c r="K29" s="142"/>
      <c r="L29" s="185"/>
      <c r="M29" s="185"/>
      <c r="N29" s="185"/>
      <c r="O29" s="185"/>
      <c r="P29" s="185"/>
      <c r="Q29" s="185"/>
      <c r="R29" s="185"/>
      <c r="S29" s="185"/>
      <c r="T29" s="185"/>
      <c r="U29" s="191"/>
      <c r="V29" s="48"/>
      <c r="W29" s="49"/>
    </row>
    <row r="30" spans="1:28" ht="15.6" customHeight="1" x14ac:dyDescent="0.2">
      <c r="A30" s="158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60"/>
      <c r="V30" s="48"/>
      <c r="W30" s="49"/>
    </row>
    <row r="31" spans="1:28" ht="15.6" customHeight="1" x14ac:dyDescent="0.2">
      <c r="A31" s="58"/>
      <c r="B31" s="91" t="s">
        <v>17</v>
      </c>
      <c r="C31" s="167" t="s">
        <v>43</v>
      </c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93"/>
      <c r="O31" s="93"/>
      <c r="P31" s="93"/>
      <c r="Q31" s="93"/>
      <c r="R31" s="93"/>
      <c r="S31" s="93"/>
      <c r="T31" s="93"/>
      <c r="U31" s="94"/>
      <c r="V31" s="41"/>
      <c r="W31" s="41"/>
    </row>
    <row r="32" spans="1:28" ht="15.6" customHeight="1" x14ac:dyDescent="0.2">
      <c r="A32" s="239"/>
      <c r="B32" s="240"/>
      <c r="C32" s="67" t="s">
        <v>45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164" t="s">
        <v>21</v>
      </c>
      <c r="O32" s="159"/>
      <c r="P32" s="165"/>
      <c r="Q32" s="164" t="s">
        <v>7</v>
      </c>
      <c r="R32" s="159"/>
      <c r="S32" s="159"/>
      <c r="T32" s="159"/>
      <c r="U32" s="160"/>
      <c r="V32" s="41"/>
      <c r="W32" s="41"/>
    </row>
    <row r="33" spans="1:24" ht="15.6" customHeight="1" x14ac:dyDescent="0.2">
      <c r="A33" s="113"/>
      <c r="B33" s="114"/>
      <c r="C33" s="186"/>
      <c r="D33" s="187"/>
      <c r="E33" s="187"/>
      <c r="F33" s="187"/>
      <c r="G33" s="187"/>
      <c r="H33" s="187"/>
      <c r="I33" s="187"/>
      <c r="J33" s="187"/>
      <c r="K33" s="187"/>
      <c r="L33" s="187"/>
      <c r="M33" s="188"/>
      <c r="N33" s="121"/>
      <c r="O33" s="122"/>
      <c r="P33" s="123"/>
      <c r="Q33" s="155"/>
      <c r="R33" s="156"/>
      <c r="S33" s="156"/>
      <c r="T33" s="156"/>
      <c r="U33" s="157"/>
      <c r="V33" s="41"/>
      <c r="W33" s="41"/>
    </row>
    <row r="34" spans="1:24" ht="15.6" customHeight="1" x14ac:dyDescent="0.2">
      <c r="A34" s="113"/>
      <c r="B34" s="114"/>
      <c r="C34" s="186"/>
      <c r="D34" s="187"/>
      <c r="E34" s="187"/>
      <c r="F34" s="187"/>
      <c r="G34" s="187"/>
      <c r="H34" s="187"/>
      <c r="I34" s="187"/>
      <c r="J34" s="187"/>
      <c r="K34" s="187"/>
      <c r="L34" s="187"/>
      <c r="M34" s="188"/>
      <c r="N34" s="121"/>
      <c r="O34" s="122"/>
      <c r="P34" s="123"/>
      <c r="Q34" s="155"/>
      <c r="R34" s="156"/>
      <c r="S34" s="156"/>
      <c r="T34" s="156"/>
      <c r="U34" s="157"/>
      <c r="V34" s="41"/>
      <c r="W34" s="41"/>
    </row>
    <row r="35" spans="1:24" ht="15.6" customHeight="1" x14ac:dyDescent="0.2">
      <c r="A35" s="113"/>
      <c r="B35" s="114"/>
      <c r="C35" s="186"/>
      <c r="D35" s="187"/>
      <c r="E35" s="187"/>
      <c r="F35" s="187"/>
      <c r="G35" s="187"/>
      <c r="H35" s="187"/>
      <c r="I35" s="187"/>
      <c r="J35" s="187"/>
      <c r="K35" s="187"/>
      <c r="L35" s="187"/>
      <c r="M35" s="188"/>
      <c r="N35" s="121"/>
      <c r="O35" s="122"/>
      <c r="P35" s="123"/>
      <c r="Q35" s="155"/>
      <c r="R35" s="156"/>
      <c r="S35" s="156"/>
      <c r="T35" s="156"/>
      <c r="U35" s="157"/>
      <c r="V35" s="41"/>
      <c r="W35" s="41"/>
    </row>
    <row r="36" spans="1:24" ht="15.6" customHeight="1" thickBot="1" x14ac:dyDescent="0.25">
      <c r="A36" s="113"/>
      <c r="B36" s="114"/>
      <c r="C36" s="186"/>
      <c r="D36" s="187"/>
      <c r="E36" s="187"/>
      <c r="F36" s="187"/>
      <c r="G36" s="187"/>
      <c r="H36" s="187"/>
      <c r="I36" s="187"/>
      <c r="J36" s="187"/>
      <c r="K36" s="187"/>
      <c r="L36" s="187"/>
      <c r="M36" s="188"/>
      <c r="N36" s="121"/>
      <c r="O36" s="122"/>
      <c r="P36" s="123"/>
      <c r="Q36" s="155"/>
      <c r="R36" s="156"/>
      <c r="S36" s="156"/>
      <c r="T36" s="156"/>
      <c r="U36" s="157"/>
      <c r="V36" s="41"/>
      <c r="W36" s="41"/>
    </row>
    <row r="37" spans="1:24" ht="15.6" customHeight="1" thickBot="1" x14ac:dyDescent="0.25">
      <c r="A37" s="158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60"/>
      <c r="Q37" s="43" t="s">
        <v>11</v>
      </c>
      <c r="R37" s="44"/>
      <c r="S37" s="44"/>
      <c r="T37" s="44"/>
      <c r="U37" s="45"/>
      <c r="V37" s="46">
        <f>SUM(Q33:Q36)</f>
        <v>0</v>
      </c>
      <c r="W37" s="47"/>
    </row>
    <row r="38" spans="1:24" ht="15.6" customHeight="1" x14ac:dyDescent="0.2">
      <c r="A38" s="60"/>
      <c r="B38" s="51" t="s">
        <v>17</v>
      </c>
      <c r="C38" s="166" t="s">
        <v>22</v>
      </c>
      <c r="D38" s="167"/>
      <c r="E38" s="167"/>
      <c r="F38" s="167"/>
      <c r="G38" s="167"/>
      <c r="H38" s="167"/>
      <c r="I38" s="167"/>
      <c r="J38" s="167"/>
      <c r="K38" s="167"/>
      <c r="L38" s="167"/>
      <c r="M38" s="168"/>
      <c r="N38" s="164" t="s">
        <v>21</v>
      </c>
      <c r="O38" s="159"/>
      <c r="P38" s="165"/>
      <c r="Q38" s="149" t="s">
        <v>7</v>
      </c>
      <c r="R38" s="150"/>
      <c r="S38" s="150"/>
      <c r="T38" s="150"/>
      <c r="U38" s="151"/>
      <c r="V38" s="41"/>
      <c r="W38" s="41"/>
    </row>
    <row r="39" spans="1:24" ht="15.6" customHeight="1" thickBot="1" x14ac:dyDescent="0.25">
      <c r="A39" s="113"/>
      <c r="B39" s="114"/>
      <c r="C39" s="186"/>
      <c r="D39" s="187"/>
      <c r="E39" s="187"/>
      <c r="F39" s="187"/>
      <c r="G39" s="187"/>
      <c r="H39" s="187"/>
      <c r="I39" s="187"/>
      <c r="J39" s="187"/>
      <c r="K39" s="187"/>
      <c r="L39" s="187"/>
      <c r="M39" s="188"/>
      <c r="N39" s="121"/>
      <c r="O39" s="122"/>
      <c r="P39" s="123"/>
      <c r="Q39" s="155"/>
      <c r="R39" s="156"/>
      <c r="S39" s="156"/>
      <c r="T39" s="156"/>
      <c r="U39" s="157"/>
      <c r="V39" s="41"/>
      <c r="W39" s="41"/>
    </row>
    <row r="40" spans="1:24" ht="15.6" customHeight="1" thickBot="1" x14ac:dyDescent="0.25">
      <c r="A40" s="158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60"/>
      <c r="Q40" s="43" t="s">
        <v>11</v>
      </c>
      <c r="R40" s="44"/>
      <c r="S40" s="44"/>
      <c r="T40" s="44"/>
      <c r="U40" s="45"/>
      <c r="V40" s="46">
        <f>SUM(Q39:Q39)</f>
        <v>0</v>
      </c>
      <c r="W40" s="47"/>
    </row>
    <row r="41" spans="1:24" ht="15.6" customHeight="1" thickBot="1" x14ac:dyDescent="0.25">
      <c r="A41" s="60"/>
      <c r="B41" s="51" t="s">
        <v>17</v>
      </c>
      <c r="C41" s="166" t="s">
        <v>23</v>
      </c>
      <c r="D41" s="167"/>
      <c r="E41" s="167"/>
      <c r="F41" s="167"/>
      <c r="G41" s="167"/>
      <c r="H41" s="167"/>
      <c r="I41" s="167"/>
      <c r="J41" s="167"/>
      <c r="K41" s="167"/>
      <c r="L41" s="167"/>
      <c r="M41" s="168"/>
      <c r="N41" s="164" t="s">
        <v>21</v>
      </c>
      <c r="O41" s="159"/>
      <c r="P41" s="165"/>
      <c r="Q41" s="161" t="s">
        <v>7</v>
      </c>
      <c r="R41" s="162"/>
      <c r="S41" s="162"/>
      <c r="T41" s="162"/>
      <c r="U41" s="163"/>
      <c r="V41" s="41"/>
      <c r="W41" s="41"/>
    </row>
    <row r="42" spans="1:24" ht="15.6" customHeight="1" thickBot="1" x14ac:dyDescent="0.25">
      <c r="A42" s="113"/>
      <c r="B42" s="114"/>
      <c r="C42" s="186"/>
      <c r="D42" s="187"/>
      <c r="E42" s="187"/>
      <c r="F42" s="187"/>
      <c r="G42" s="187"/>
      <c r="H42" s="187"/>
      <c r="I42" s="187"/>
      <c r="J42" s="187"/>
      <c r="K42" s="187"/>
      <c r="L42" s="187"/>
      <c r="M42" s="188"/>
      <c r="N42" s="121"/>
      <c r="O42" s="122"/>
      <c r="P42" s="123"/>
      <c r="Q42" s="231"/>
      <c r="R42" s="232"/>
      <c r="S42" s="232"/>
      <c r="T42" s="232"/>
      <c r="U42" s="233"/>
      <c r="V42" s="46">
        <f>Q42</f>
        <v>0</v>
      </c>
      <c r="W42" s="47"/>
    </row>
    <row r="43" spans="1:24" ht="15.6" customHeight="1" thickBot="1" x14ac:dyDescent="0.25">
      <c r="A43" s="113"/>
      <c r="B43" s="114"/>
      <c r="C43" s="186"/>
      <c r="D43" s="187"/>
      <c r="E43" s="187"/>
      <c r="F43" s="187"/>
      <c r="G43" s="187"/>
      <c r="H43" s="187"/>
      <c r="I43" s="187"/>
      <c r="J43" s="187"/>
      <c r="K43" s="187"/>
      <c r="L43" s="187"/>
      <c r="M43" s="188"/>
      <c r="N43" s="121"/>
      <c r="O43" s="122"/>
      <c r="P43" s="123"/>
      <c r="Q43" s="231"/>
      <c r="R43" s="232"/>
      <c r="S43" s="232"/>
      <c r="T43" s="232"/>
      <c r="U43" s="233"/>
      <c r="V43" s="46">
        <f>Q43</f>
        <v>0</v>
      </c>
      <c r="W43" s="47"/>
    </row>
    <row r="44" spans="1:24" ht="15.6" customHeight="1" thickBot="1" x14ac:dyDescent="0.25">
      <c r="A44" s="113"/>
      <c r="B44" s="114"/>
      <c r="C44" s="186"/>
      <c r="D44" s="187"/>
      <c r="E44" s="187"/>
      <c r="F44" s="187"/>
      <c r="G44" s="187"/>
      <c r="H44" s="187"/>
      <c r="I44" s="187"/>
      <c r="J44" s="187"/>
      <c r="K44" s="187"/>
      <c r="L44" s="187"/>
      <c r="M44" s="188"/>
      <c r="N44" s="121"/>
      <c r="O44" s="122"/>
      <c r="P44" s="123"/>
      <c r="Q44" s="231"/>
      <c r="R44" s="232"/>
      <c r="S44" s="232"/>
      <c r="T44" s="232"/>
      <c r="U44" s="233"/>
      <c r="V44" s="46">
        <f>Q44</f>
        <v>0</v>
      </c>
      <c r="W44" s="47"/>
    </row>
    <row r="45" spans="1:24" ht="15.6" customHeight="1" thickBot="1" x14ac:dyDescent="0.25">
      <c r="A45" s="124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6"/>
      <c r="Q45" s="238" t="s">
        <v>24</v>
      </c>
      <c r="R45" s="238"/>
      <c r="S45" s="238"/>
      <c r="T45" s="238"/>
      <c r="U45" s="45"/>
      <c r="V45" s="46">
        <f>SUM(V15:V44)</f>
        <v>0</v>
      </c>
      <c r="W45" s="47"/>
    </row>
    <row r="46" spans="1:24" ht="15.75" customHeight="1" thickBot="1" x14ac:dyDescent="0.25">
      <c r="A46" s="65"/>
      <c r="B46" s="75" t="s">
        <v>25</v>
      </c>
      <c r="C46" s="74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6"/>
      <c r="Q46" s="234"/>
      <c r="R46" s="234"/>
      <c r="S46" s="234"/>
      <c r="T46" s="234"/>
      <c r="U46" s="68"/>
      <c r="V46" s="97"/>
      <c r="W46" s="52"/>
    </row>
    <row r="47" spans="1:24" ht="15.75" thickBot="1" x14ac:dyDescent="0.25">
      <c r="A47" s="235"/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7"/>
      <c r="Q47" s="152" t="str">
        <f>IF(V47&gt;=0,"SUM UTBET.","SKYLDIG")</f>
        <v>SUM UTBET.</v>
      </c>
      <c r="R47" s="153"/>
      <c r="S47" s="153"/>
      <c r="T47" s="153"/>
      <c r="U47" s="87" t="str">
        <f>IF(V47&gt;0,"J",IF(V47&lt;0,"L","K"))</f>
        <v>K</v>
      </c>
      <c r="V47" s="46">
        <f>V45-V46</f>
        <v>0</v>
      </c>
      <c r="W47" s="47"/>
    </row>
    <row r="48" spans="1:24" ht="10.5" customHeight="1" thickBot="1" x14ac:dyDescent="0.25">
      <c r="A48" s="82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69"/>
      <c r="R48" s="69"/>
      <c r="S48" s="69"/>
      <c r="T48" s="69"/>
      <c r="U48" s="69"/>
      <c r="V48" s="69"/>
      <c r="W48" s="69"/>
      <c r="X48" s="70"/>
    </row>
    <row r="49" spans="1:23" x14ac:dyDescent="0.2">
      <c r="A49" s="3"/>
      <c r="B49" s="4" t="s">
        <v>28</v>
      </c>
      <c r="C49" s="4"/>
      <c r="D49" s="4"/>
      <c r="E49" s="4"/>
      <c r="F49" s="83"/>
      <c r="G49" s="76"/>
      <c r="H49" s="5" t="s">
        <v>30</v>
      </c>
      <c r="I49" s="5"/>
      <c r="J49" s="5"/>
      <c r="K49" s="5"/>
      <c r="L49" s="5"/>
      <c r="M49" s="5"/>
      <c r="N49" s="5"/>
      <c r="O49" s="5"/>
      <c r="P49" s="77"/>
      <c r="Q49" s="71"/>
      <c r="R49" s="6" t="s">
        <v>29</v>
      </c>
      <c r="S49" s="6"/>
      <c r="T49" s="6"/>
      <c r="U49" s="6"/>
      <c r="V49" s="6"/>
      <c r="W49" s="7"/>
    </row>
    <row r="50" spans="1:23" ht="9.75" customHeight="1" x14ac:dyDescent="0.2">
      <c r="A50" s="8"/>
      <c r="B50" s="9"/>
      <c r="C50" s="115"/>
      <c r="D50" s="115"/>
      <c r="E50" s="115"/>
      <c r="F50" s="84"/>
      <c r="G50" s="78"/>
      <c r="H50" s="116"/>
      <c r="I50" s="116"/>
      <c r="J50" s="116"/>
      <c r="K50" s="117"/>
      <c r="L50" s="117"/>
      <c r="M50" s="117"/>
      <c r="N50" s="117"/>
      <c r="O50" s="117"/>
      <c r="P50" s="79"/>
      <c r="Q50" s="72"/>
      <c r="R50" s="147"/>
      <c r="S50" s="147"/>
      <c r="T50" s="147"/>
      <c r="U50" s="146"/>
      <c r="V50" s="146"/>
      <c r="W50" s="10"/>
    </row>
    <row r="51" spans="1:23" s="21" customFormat="1" ht="17.25" customHeight="1" thickBot="1" x14ac:dyDescent="0.25">
      <c r="A51" s="2"/>
      <c r="B51" s="11" t="s">
        <v>17</v>
      </c>
      <c r="C51" s="12"/>
      <c r="D51" s="11" t="s">
        <v>26</v>
      </c>
      <c r="E51" s="12"/>
      <c r="F51" s="85"/>
      <c r="G51" s="80"/>
      <c r="H51" s="14" t="s">
        <v>17</v>
      </c>
      <c r="I51" s="13"/>
      <c r="J51" s="13"/>
      <c r="K51" s="13"/>
      <c r="L51" s="13"/>
      <c r="M51" s="15" t="s">
        <v>26</v>
      </c>
      <c r="N51" s="16"/>
      <c r="O51" s="16"/>
      <c r="P51" s="81"/>
      <c r="Q51" s="73"/>
      <c r="R51" s="18" t="s">
        <v>17</v>
      </c>
      <c r="S51" s="17"/>
      <c r="T51" s="17"/>
      <c r="U51" s="19" t="s">
        <v>26</v>
      </c>
      <c r="V51" s="19"/>
      <c r="W51" s="20"/>
    </row>
    <row r="52" spans="1:23" ht="9" customHeight="1" x14ac:dyDescent="0.2">
      <c r="A52" s="148"/>
      <c r="B52" s="148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76"/>
      <c r="W52" s="176"/>
    </row>
    <row r="53" spans="1:23" x14ac:dyDescent="0.2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</row>
    <row r="54" spans="1:23" x14ac:dyDescent="0.2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</row>
    <row r="55" spans="1:23" x14ac:dyDescent="0.2">
      <c r="A55" s="98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98"/>
    </row>
    <row r="56" spans="1:23" x14ac:dyDescent="0.2">
      <c r="A56" s="98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98"/>
    </row>
    <row r="57" spans="1:23" x14ac:dyDescent="0.2">
      <c r="A57" s="98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98"/>
    </row>
    <row r="59" spans="1:23" x14ac:dyDescent="0.2">
      <c r="A59" s="230"/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</row>
    <row r="60" spans="1:23" x14ac:dyDescent="0.2">
      <c r="A60" s="230"/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</row>
    <row r="62" spans="1:23" x14ac:dyDescent="0.2">
      <c r="B62" s="88"/>
    </row>
    <row r="63" spans="1:23" x14ac:dyDescent="0.2">
      <c r="B63" s="89"/>
    </row>
    <row r="64" spans="1:23" x14ac:dyDescent="0.2">
      <c r="B64" s="89"/>
    </row>
    <row r="65" spans="2:2" x14ac:dyDescent="0.2">
      <c r="B65" s="89"/>
    </row>
    <row r="66" spans="2:2" x14ac:dyDescent="0.2">
      <c r="B66" s="89"/>
    </row>
    <row r="67" spans="2:2" x14ac:dyDescent="0.2">
      <c r="B67" s="88"/>
    </row>
    <row r="68" spans="2:2" x14ac:dyDescent="0.2">
      <c r="B68" s="89"/>
    </row>
    <row r="69" spans="2:2" x14ac:dyDescent="0.2">
      <c r="B69" s="89"/>
    </row>
    <row r="70" spans="2:2" x14ac:dyDescent="0.2">
      <c r="B70" s="89"/>
    </row>
    <row r="71" spans="2:2" x14ac:dyDescent="0.2">
      <c r="B71" s="89"/>
    </row>
    <row r="72" spans="2:2" x14ac:dyDescent="0.2">
      <c r="B72" s="89"/>
    </row>
    <row r="73" spans="2:2" x14ac:dyDescent="0.2">
      <c r="B73" s="89"/>
    </row>
    <row r="74" spans="2:2" x14ac:dyDescent="0.2">
      <c r="B74" s="89"/>
    </row>
    <row r="75" spans="2:2" x14ac:dyDescent="0.2">
      <c r="B75" s="89"/>
    </row>
    <row r="76" spans="2:2" x14ac:dyDescent="0.2">
      <c r="B76" s="89"/>
    </row>
    <row r="77" spans="2:2" x14ac:dyDescent="0.2">
      <c r="B77" s="89"/>
    </row>
    <row r="78" spans="2:2" x14ac:dyDescent="0.2">
      <c r="B78" s="89"/>
    </row>
    <row r="79" spans="2:2" x14ac:dyDescent="0.2">
      <c r="B79" s="89"/>
    </row>
    <row r="80" spans="2:2" x14ac:dyDescent="0.2">
      <c r="B80" s="88"/>
    </row>
    <row r="81" spans="2:2" x14ac:dyDescent="0.2">
      <c r="B81" s="89"/>
    </row>
    <row r="82" spans="2:2" x14ac:dyDescent="0.2">
      <c r="B82" s="89"/>
    </row>
    <row r="83" spans="2:2" x14ac:dyDescent="0.2">
      <c r="B83" s="89"/>
    </row>
    <row r="84" spans="2:2" x14ac:dyDescent="0.2">
      <c r="B84" s="89"/>
    </row>
    <row r="85" spans="2:2" x14ac:dyDescent="0.2">
      <c r="B85" s="89"/>
    </row>
    <row r="86" spans="2:2" x14ac:dyDescent="0.2">
      <c r="B86" s="89"/>
    </row>
    <row r="87" spans="2:2" x14ac:dyDescent="0.2">
      <c r="B87" s="89"/>
    </row>
    <row r="88" spans="2:2" x14ac:dyDescent="0.2">
      <c r="B88" s="89"/>
    </row>
    <row r="89" spans="2:2" x14ac:dyDescent="0.2">
      <c r="B89" s="89"/>
    </row>
    <row r="90" spans="2:2" x14ac:dyDescent="0.2">
      <c r="B90" s="89"/>
    </row>
    <row r="91" spans="2:2" x14ac:dyDescent="0.2">
      <c r="B91" s="89"/>
    </row>
    <row r="92" spans="2:2" x14ac:dyDescent="0.2">
      <c r="B92" s="89"/>
    </row>
    <row r="93" spans="2:2" x14ac:dyDescent="0.2">
      <c r="B93" s="89"/>
    </row>
    <row r="94" spans="2:2" x14ac:dyDescent="0.2">
      <c r="B94" s="89"/>
    </row>
    <row r="95" spans="2:2" x14ac:dyDescent="0.2">
      <c r="B95" s="89"/>
    </row>
    <row r="96" spans="2:2" x14ac:dyDescent="0.2">
      <c r="B96" s="89"/>
    </row>
    <row r="97" spans="1:23" x14ac:dyDescent="0.2">
      <c r="B97" s="89"/>
    </row>
    <row r="98" spans="1:23" x14ac:dyDescent="0.2">
      <c r="B98" s="89"/>
    </row>
    <row r="99" spans="1:23" x14ac:dyDescent="0.2">
      <c r="B99" s="89"/>
    </row>
    <row r="100" spans="1:23" x14ac:dyDescent="0.2">
      <c r="A100" s="173"/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</row>
    <row r="101" spans="1:23" x14ac:dyDescent="0.2">
      <c r="B101" s="89"/>
    </row>
    <row r="102" spans="1:23" x14ac:dyDescent="0.2">
      <c r="B102" s="88"/>
    </row>
    <row r="103" spans="1:23" x14ac:dyDescent="0.2">
      <c r="B103" s="89"/>
    </row>
    <row r="104" spans="1:23" x14ac:dyDescent="0.2">
      <c r="B104" s="89"/>
    </row>
    <row r="105" spans="1:23" x14ac:dyDescent="0.2">
      <c r="B105" s="90"/>
    </row>
    <row r="106" spans="1:23" x14ac:dyDescent="0.2">
      <c r="B106" s="89"/>
    </row>
    <row r="107" spans="1:23" x14ac:dyDescent="0.2">
      <c r="B107" s="89"/>
    </row>
    <row r="108" spans="1:23" x14ac:dyDescent="0.2">
      <c r="B108" s="89"/>
    </row>
    <row r="109" spans="1:23" x14ac:dyDescent="0.2">
      <c r="B109" s="89"/>
    </row>
    <row r="110" spans="1:23" x14ac:dyDescent="0.2">
      <c r="B110" s="89"/>
    </row>
    <row r="111" spans="1:23" x14ac:dyDescent="0.2">
      <c r="B111" s="89"/>
    </row>
    <row r="112" spans="1:23" ht="15" x14ac:dyDescent="0.2">
      <c r="B112" s="89"/>
      <c r="C112" s="107"/>
    </row>
    <row r="113" spans="2:2" x14ac:dyDescent="0.2">
      <c r="B113" s="89"/>
    </row>
    <row r="114" spans="2:2" x14ac:dyDescent="0.2">
      <c r="B114" s="89"/>
    </row>
    <row r="115" spans="2:2" x14ac:dyDescent="0.2">
      <c r="B115" s="88"/>
    </row>
    <row r="116" spans="2:2" x14ac:dyDescent="0.2">
      <c r="B116" s="88"/>
    </row>
    <row r="117" spans="2:2" x14ac:dyDescent="0.2">
      <c r="B117" s="88"/>
    </row>
  </sheetData>
  <sheetProtection selectLockedCells="1"/>
  <mergeCells count="162">
    <mergeCell ref="J19:K19"/>
    <mergeCell ref="B16:I16"/>
    <mergeCell ref="N16:P16"/>
    <mergeCell ref="B23:U23"/>
    <mergeCell ref="D27:K27"/>
    <mergeCell ref="N17:P17"/>
    <mergeCell ref="N20:P20"/>
    <mergeCell ref="Q17:U17"/>
    <mergeCell ref="L22:M22"/>
    <mergeCell ref="A25:B25"/>
    <mergeCell ref="A26:B26"/>
    <mergeCell ref="B22:I22"/>
    <mergeCell ref="C24:D24"/>
    <mergeCell ref="N24:P24"/>
    <mergeCell ref="Q25:U25"/>
    <mergeCell ref="E24:K24"/>
    <mergeCell ref="L24:M24"/>
    <mergeCell ref="N26:P26"/>
    <mergeCell ref="L26:M26"/>
    <mergeCell ref="A60:W60"/>
    <mergeCell ref="Q43:U43"/>
    <mergeCell ref="Q44:U44"/>
    <mergeCell ref="A34:B34"/>
    <mergeCell ref="A35:B35"/>
    <mergeCell ref="A36:B36"/>
    <mergeCell ref="C34:M34"/>
    <mergeCell ref="A27:B27"/>
    <mergeCell ref="Q32:U32"/>
    <mergeCell ref="A59:V59"/>
    <mergeCell ref="Q46:T46"/>
    <mergeCell ref="A47:P47"/>
    <mergeCell ref="Q42:U42"/>
    <mergeCell ref="C39:M39"/>
    <mergeCell ref="A44:B44"/>
    <mergeCell ref="C43:M43"/>
    <mergeCell ref="Q45:T45"/>
    <mergeCell ref="C44:M44"/>
    <mergeCell ref="A30:U30"/>
    <mergeCell ref="A37:P37"/>
    <mergeCell ref="C36:M36"/>
    <mergeCell ref="A33:B33"/>
    <mergeCell ref="A32:B32"/>
    <mergeCell ref="A1:W1"/>
    <mergeCell ref="B11:K11"/>
    <mergeCell ref="B20:C20"/>
    <mergeCell ref="F20:I20"/>
    <mergeCell ref="A2:W2"/>
    <mergeCell ref="D3:K3"/>
    <mergeCell ref="B3:C3"/>
    <mergeCell ref="N3:S3"/>
    <mergeCell ref="S5:U5"/>
    <mergeCell ref="N4:S4"/>
    <mergeCell ref="L16:M16"/>
    <mergeCell ref="C5:K5"/>
    <mergeCell ref="L12:M12"/>
    <mergeCell ref="L13:M13"/>
    <mergeCell ref="N13:P13"/>
    <mergeCell ref="L7:U7"/>
    <mergeCell ref="L8:M8"/>
    <mergeCell ref="B12:K12"/>
    <mergeCell ref="Q19:U19"/>
    <mergeCell ref="D18:I18"/>
    <mergeCell ref="C19:I19"/>
    <mergeCell ref="L19:M19"/>
    <mergeCell ref="C4:K4"/>
    <mergeCell ref="D7:K7"/>
    <mergeCell ref="C25:K25"/>
    <mergeCell ref="C26:K26"/>
    <mergeCell ref="M5:R5"/>
    <mergeCell ref="L6:U6"/>
    <mergeCell ref="Q20:U20"/>
    <mergeCell ref="Q38:U38"/>
    <mergeCell ref="N14:P14"/>
    <mergeCell ref="C38:M38"/>
    <mergeCell ref="N38:P38"/>
    <mergeCell ref="Q13:U13"/>
    <mergeCell ref="C8:K8"/>
    <mergeCell ref="Q12:U12"/>
    <mergeCell ref="L11:M11"/>
    <mergeCell ref="N18:P18"/>
    <mergeCell ref="L20:M20"/>
    <mergeCell ref="J18:K18"/>
    <mergeCell ref="L17:M17"/>
    <mergeCell ref="J17:K17"/>
    <mergeCell ref="E17:I17"/>
    <mergeCell ref="L18:M18"/>
    <mergeCell ref="N19:P19"/>
    <mergeCell ref="N8:U8"/>
    <mergeCell ref="Q18:U18"/>
    <mergeCell ref="J22:K22"/>
    <mergeCell ref="J20:K20"/>
    <mergeCell ref="Q24:U24"/>
    <mergeCell ref="A100:W100"/>
    <mergeCell ref="B56:V56"/>
    <mergeCell ref="B57:V57"/>
    <mergeCell ref="B55:V55"/>
    <mergeCell ref="V52:W52"/>
    <mergeCell ref="N27:P27"/>
    <mergeCell ref="L25:M25"/>
    <mergeCell ref="N25:P25"/>
    <mergeCell ref="Q26:U26"/>
    <mergeCell ref="Q36:U36"/>
    <mergeCell ref="N32:P32"/>
    <mergeCell ref="E29:H29"/>
    <mergeCell ref="C35:M35"/>
    <mergeCell ref="N33:P33"/>
    <mergeCell ref="Q27:U27"/>
    <mergeCell ref="L29:U29"/>
    <mergeCell ref="C31:M31"/>
    <mergeCell ref="N34:P34"/>
    <mergeCell ref="L27:M27"/>
    <mergeCell ref="Q34:U34"/>
    <mergeCell ref="C33:M33"/>
    <mergeCell ref="C42:M42"/>
    <mergeCell ref="D6:K6"/>
    <mergeCell ref="C52:U52"/>
    <mergeCell ref="U50:V50"/>
    <mergeCell ref="R50:T50"/>
    <mergeCell ref="A52:B52"/>
    <mergeCell ref="A42:B42"/>
    <mergeCell ref="Q16:U16"/>
    <mergeCell ref="Q47:T47"/>
    <mergeCell ref="B6:C6"/>
    <mergeCell ref="Q39:U39"/>
    <mergeCell ref="A40:P40"/>
    <mergeCell ref="Q41:U41"/>
    <mergeCell ref="N41:P41"/>
    <mergeCell ref="C41:M41"/>
    <mergeCell ref="N39:P39"/>
    <mergeCell ref="A39:B39"/>
    <mergeCell ref="Q35:U35"/>
    <mergeCell ref="Q33:U33"/>
    <mergeCell ref="A21:P21"/>
    <mergeCell ref="A10:W10"/>
    <mergeCell ref="Q11:U11"/>
    <mergeCell ref="J16:K16"/>
    <mergeCell ref="N11:P11"/>
    <mergeCell ref="N22:P22"/>
    <mergeCell ref="X18:AB18"/>
    <mergeCell ref="A53:W53"/>
    <mergeCell ref="A43:B43"/>
    <mergeCell ref="C50:E50"/>
    <mergeCell ref="H50:J50"/>
    <mergeCell ref="K50:O50"/>
    <mergeCell ref="A9:W9"/>
    <mergeCell ref="N42:P42"/>
    <mergeCell ref="N43:P43"/>
    <mergeCell ref="N44:P44"/>
    <mergeCell ref="A45:P45"/>
    <mergeCell ref="Q14:U14"/>
    <mergeCell ref="F14:I14"/>
    <mergeCell ref="L14:M14"/>
    <mergeCell ref="C28:O28"/>
    <mergeCell ref="J14:K14"/>
    <mergeCell ref="B14:C14"/>
    <mergeCell ref="B13:K13"/>
    <mergeCell ref="A15:P15"/>
    <mergeCell ref="N12:P12"/>
    <mergeCell ref="N36:P36"/>
    <mergeCell ref="N35:P35"/>
    <mergeCell ref="I29:K29"/>
    <mergeCell ref="B29:D29"/>
  </mergeCells>
  <phoneticPr fontId="0" type="noConversion"/>
  <conditionalFormatting sqref="U47">
    <cfRule type="cellIs" dxfId="2" priority="1" stopIfTrue="1" operator="equal">
      <formula>"J"</formula>
    </cfRule>
    <cfRule type="cellIs" dxfId="1" priority="2" stopIfTrue="1" operator="equal">
      <formula>"K"</formula>
    </cfRule>
    <cfRule type="cellIs" dxfId="0" priority="3" stopIfTrue="1" operator="equal">
      <formula>"L"</formula>
    </cfRule>
  </conditionalFormatting>
  <printOptions horizontalCentered="1" verticalCentered="1"/>
  <pageMargins left="0.11811023622047245" right="0.11811023622047245" top="0.28000000000000003" bottom="0.19685039370078741" header="0" footer="0"/>
  <pageSetup paperSize="9" scale="91" fitToHeight="2" orientation="portrait" horizontalDpi="300" verticalDpi="300" r:id="rId1"/>
  <headerFooter alignWithMargins="0"/>
  <rowBreaks count="1" manualBreakCount="1">
    <brk id="57" max="2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342900</xdr:colOff>
                    <xdr:row>15</xdr:row>
                    <xdr:rowOff>295275</xdr:rowOff>
                  </from>
                  <to>
                    <xdr:col>2</xdr:col>
                    <xdr:colOff>38100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581025</xdr:colOff>
                    <xdr:row>15</xdr:row>
                    <xdr:rowOff>295275</xdr:rowOff>
                  </from>
                  <to>
                    <xdr:col>3</xdr:col>
                    <xdr:colOff>85725</xdr:colOff>
                    <xdr:row>17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Skjema</vt:lpstr>
      <vt:lpstr>Skjema!Utskriftsområde</vt:lpstr>
    </vt:vector>
  </TitlesOfParts>
  <Manager>Reiseregning</Manager>
  <Company>NITO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Nito Reiseregning</dc:title>
  <dc:subject>reiseregning</dc:subject>
  <dc:creator>NITO</dc:creator>
  <cp:keywords>NITO, reiseregning, reiseskjema, reise</cp:keywords>
  <cp:lastModifiedBy>Runar Landsverk</cp:lastModifiedBy>
  <cp:lastPrinted>2017-08-14T07:48:58Z</cp:lastPrinted>
  <dcterms:created xsi:type="dcterms:W3CDTF">2003-09-18T15:48:27Z</dcterms:created>
  <dcterms:modified xsi:type="dcterms:W3CDTF">2018-02-23T10:36:11Z</dcterms:modified>
  <cp:category>Skjema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