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45" windowWidth="18375" windowHeight="7965"/>
  </bookViews>
  <sheets>
    <sheet name="Hovedskjema" sheetId="1" r:id="rId1"/>
    <sheet name="Underbilagsskjema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G21" i="1" l="1"/>
  <c r="G12" i="1"/>
  <c r="G8" i="1"/>
  <c r="D23" i="2" l="1"/>
  <c r="F22" i="2"/>
  <c r="F21" i="2"/>
  <c r="F20" i="2"/>
  <c r="F19" i="2"/>
  <c r="F18" i="2"/>
  <c r="F17" i="2"/>
  <c r="D15" i="2"/>
  <c r="F14" i="2"/>
  <c r="F13" i="2"/>
  <c r="F12" i="2"/>
  <c r="F11" i="2"/>
  <c r="F10" i="2"/>
  <c r="D8" i="2"/>
  <c r="F13" i="1" s="1"/>
  <c r="F7" i="2"/>
  <c r="F6" i="2"/>
  <c r="G25" i="1"/>
  <c r="F15" i="2" l="1"/>
  <c r="G14" i="1" s="1"/>
  <c r="F23" i="2"/>
  <c r="G15" i="1" s="1"/>
  <c r="F8" i="2"/>
  <c r="G13" i="1" s="1"/>
  <c r="G16" i="1" l="1"/>
  <c r="G28" i="1" s="1"/>
</calcChain>
</file>

<file path=xl/sharedStrings.xml><?xml version="1.0" encoding="utf-8"?>
<sst xmlns="http://schemas.openxmlformats.org/spreadsheetml/2006/main" count="70" uniqueCount="62">
  <si>
    <t>OPPGJØRSKJEMA FOR ARRANGEMENTER</t>
  </si>
  <si>
    <t>DATO:</t>
  </si>
  <si>
    <t>Lag:</t>
  </si>
  <si>
    <t>Hall:</t>
  </si>
  <si>
    <t>sign</t>
  </si>
  <si>
    <t>Vekslepenger i kasse 1 ved start</t>
  </si>
  <si>
    <t>Vekslepenger i kasse 2 ved start</t>
  </si>
  <si>
    <t>Sum Vekslepenger ved start</t>
  </si>
  <si>
    <t>Kafeteriasalg Ukedagene</t>
  </si>
  <si>
    <t>Kafeteriasalg LØRDAG</t>
  </si>
  <si>
    <t>Kafeteriasalg SØNDAG</t>
  </si>
  <si>
    <t>Sum Kafeteriasalg Arrangement</t>
  </si>
  <si>
    <t>Bilettsalg kamper</t>
  </si>
  <si>
    <t>ant billett</t>
  </si>
  <si>
    <t>Salg Supporterutstyr</t>
  </si>
  <si>
    <t>Andre inntekter</t>
  </si>
  <si>
    <t>Andre utgifter</t>
  </si>
  <si>
    <t>Vekslepenger i kasse 1 ved slutt</t>
  </si>
  <si>
    <t>Vekslepenger i kasse 2 ved slutt</t>
  </si>
  <si>
    <t>Sum Vekslepenger ved slutt</t>
  </si>
  <si>
    <t>Dato</t>
  </si>
  <si>
    <t>Underskrift ansvarlig i kiosk</t>
  </si>
  <si>
    <t>NAVN med blokkbokstaver og tlfnr</t>
  </si>
  <si>
    <t xml:space="preserve">Overskudd settes inn på kontonr </t>
  </si>
  <si>
    <t>DNB NOR</t>
  </si>
  <si>
    <t>1644.30.55456</t>
  </si>
  <si>
    <t xml:space="preserve">Dette oppgjørsskjema, bilag og innskuddskvittering sendes til </t>
  </si>
  <si>
    <t>Postboks 92</t>
  </si>
  <si>
    <t>Stein Ervik</t>
  </si>
  <si>
    <t>tlf  40762101</t>
  </si>
  <si>
    <t>Asker</t>
  </si>
  <si>
    <t>Daglig Leder</t>
  </si>
  <si>
    <t>mail: kontorleder@askerhandball.no</t>
  </si>
  <si>
    <t>Innkjøp til kafeteria iflg bilag</t>
  </si>
  <si>
    <t>Dommerutgifter iflg bilag</t>
  </si>
  <si>
    <t>UNDERBILAG FOR SALG VED ARRANGEMENT</t>
  </si>
  <si>
    <t>Ansvarshavende signatur</t>
  </si>
  <si>
    <t>Antall</t>
  </si>
  <si>
    <t>PRIS</t>
  </si>
  <si>
    <t>SUM</t>
  </si>
  <si>
    <t>Bilettsalg Budstikka Kortet</t>
  </si>
  <si>
    <t>Bilettsalg Normale biletter</t>
  </si>
  <si>
    <t>Bilettsalg Biletter</t>
  </si>
  <si>
    <t>Skjerf</t>
  </si>
  <si>
    <t>Caps</t>
  </si>
  <si>
    <t>Genser</t>
  </si>
  <si>
    <t>T-skjorte</t>
  </si>
  <si>
    <t xml:space="preserve"> m </t>
  </si>
  <si>
    <t>Lodd</t>
  </si>
  <si>
    <t>klister (spray)</t>
  </si>
  <si>
    <t>klister (boks)</t>
  </si>
  <si>
    <t>tape</t>
  </si>
  <si>
    <t>isposer</t>
  </si>
  <si>
    <t>Klubbhefte</t>
  </si>
  <si>
    <t>Asker Sk Håndballgruppa</t>
  </si>
  <si>
    <t>Derav omsetning Bankterminal</t>
  </si>
  <si>
    <t>Netto omsetning overføres Bank</t>
  </si>
  <si>
    <t>Sum Alle inntekter</t>
  </si>
  <si>
    <t>Sum Alle utgifter</t>
  </si>
  <si>
    <t>Fyll inn underbilagsskjema først hvis du bruker Excel.!</t>
  </si>
  <si>
    <t>Dagens Resultat (GUL+BLÅ -RØD-GRØNN)</t>
  </si>
  <si>
    <t>(Kr 1 000)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</si>
</sst>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/>
    <xf numFmtId="0" fontId="3" fillId="0" borderId="0" xfId="0" applyFont="1" applyBorder="1"/>
    <xf numFmtId="0" fontId="3" fillId="0" borderId="8" xfId="0" applyFont="1" applyBorder="1"/>
    <xf numFmtId="3" fontId="3" fillId="0" borderId="9" xfId="0" applyNumberFormat="1" applyFont="1" applyBorder="1"/>
    <xf numFmtId="0" fontId="3" fillId="0" borderId="4" xfId="0" applyFont="1" applyBorder="1" applyAlignment="1">
      <alignment horizontal="left"/>
    </xf>
    <xf numFmtId="0" fontId="3" fillId="0" borderId="4" xfId="0" applyFont="1" applyBorder="1"/>
    <xf numFmtId="3" fontId="3" fillId="0" borderId="11" xfId="0" applyNumberFormat="1" applyFont="1" applyBorder="1"/>
    <xf numFmtId="0" fontId="3" fillId="0" borderId="8" xfId="0" applyFont="1" applyBorder="1" applyAlignment="1"/>
    <xf numFmtId="0" fontId="5" fillId="0" borderId="4" xfId="0" applyFont="1" applyBorder="1"/>
    <xf numFmtId="0" fontId="5" fillId="0" borderId="8" xfId="0" applyFont="1" applyBorder="1"/>
    <xf numFmtId="3" fontId="3" fillId="0" borderId="13" xfId="0" applyNumberFormat="1" applyFont="1" applyBorder="1"/>
    <xf numFmtId="3" fontId="3" fillId="0" borderId="14" xfId="0" applyNumberFormat="1" applyFont="1" applyBorder="1"/>
    <xf numFmtId="0" fontId="3" fillId="0" borderId="16" xfId="0" applyFont="1" applyBorder="1"/>
    <xf numFmtId="0" fontId="7" fillId="3" borderId="0" xfId="0" applyFont="1" applyFill="1"/>
    <xf numFmtId="0" fontId="6" fillId="3" borderId="0" xfId="0" applyFont="1" applyFill="1"/>
    <xf numFmtId="0" fontId="5" fillId="0" borderId="0" xfId="0" applyFont="1"/>
    <xf numFmtId="0" fontId="6" fillId="4" borderId="0" xfId="0" applyFont="1" applyFill="1"/>
    <xf numFmtId="3" fontId="3" fillId="0" borderId="0" xfId="0" applyNumberFormat="1" applyFont="1" applyBorder="1"/>
    <xf numFmtId="0" fontId="3" fillId="0" borderId="13" xfId="0" applyFont="1" applyBorder="1"/>
    <xf numFmtId="0" fontId="4" fillId="2" borderId="0" xfId="0" applyFont="1" applyFill="1"/>
    <xf numFmtId="0" fontId="3" fillId="0" borderId="0" xfId="0" applyFont="1" applyFill="1"/>
    <xf numFmtId="0" fontId="3" fillId="0" borderId="7" xfId="0" applyFont="1" applyBorder="1"/>
    <xf numFmtId="0" fontId="3" fillId="0" borderId="17" xfId="0" applyFont="1" applyBorder="1"/>
    <xf numFmtId="0" fontId="3" fillId="0" borderId="5" xfId="0" applyFont="1" applyBorder="1" applyAlignment="1">
      <alignment horizontal="left"/>
    </xf>
    <xf numFmtId="0" fontId="0" fillId="0" borderId="0" xfId="0" applyBorder="1"/>
    <xf numFmtId="0" fontId="0" fillId="0" borderId="14" xfId="0" applyBorder="1"/>
    <xf numFmtId="0" fontId="4" fillId="0" borderId="5" xfId="0" applyFont="1" applyBorder="1" applyAlignment="1">
      <alignment horizontal="left"/>
    </xf>
    <xf numFmtId="0" fontId="1" fillId="0" borderId="0" xfId="0" applyFont="1" applyBorder="1"/>
    <xf numFmtId="0" fontId="8" fillId="0" borderId="0" xfId="0" applyFont="1" applyBorder="1"/>
    <xf numFmtId="0" fontId="1" fillId="0" borderId="5" xfId="0" applyFont="1" applyBorder="1"/>
    <xf numFmtId="0" fontId="0" fillId="0" borderId="5" xfId="0" applyBorder="1"/>
    <xf numFmtId="0" fontId="1" fillId="0" borderId="0" xfId="0" applyFont="1" applyBorder="1" applyAlignment="1">
      <alignment horizontal="left"/>
    </xf>
    <xf numFmtId="0" fontId="0" fillId="0" borderId="10" xfId="0" applyBorder="1"/>
    <xf numFmtId="0" fontId="0" fillId="0" borderId="4" xfId="0" applyBorder="1"/>
    <xf numFmtId="0" fontId="0" fillId="0" borderId="0" xfId="0" applyAlignment="1">
      <alignment horizontal="left"/>
    </xf>
    <xf numFmtId="0" fontId="0" fillId="0" borderId="18" xfId="0" applyBorder="1"/>
    <xf numFmtId="0" fontId="0" fillId="0" borderId="12" xfId="0" applyBorder="1"/>
    <xf numFmtId="0" fontId="5" fillId="0" borderId="16" xfId="0" applyFont="1" applyBorder="1"/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/>
    <xf numFmtId="0" fontId="3" fillId="0" borderId="13" xfId="0" applyFont="1" applyBorder="1" applyAlignment="1">
      <alignment horizontal="right"/>
    </xf>
    <xf numFmtId="0" fontId="0" fillId="0" borderId="13" xfId="0" applyBorder="1"/>
    <xf numFmtId="3" fontId="3" fillId="0" borderId="3" xfId="0" applyNumberFormat="1" applyFont="1" applyBorder="1"/>
    <xf numFmtId="0" fontId="3" fillId="0" borderId="4" xfId="0" applyFont="1" applyBorder="1" applyAlignment="1">
      <alignment horizontal="center"/>
    </xf>
    <xf numFmtId="0" fontId="3" fillId="0" borderId="1" xfId="0" applyFont="1" applyBorder="1" applyAlignment="1"/>
    <xf numFmtId="0" fontId="3" fillId="0" borderId="2" xfId="0" applyFont="1" applyBorder="1" applyAlignment="1"/>
    <xf numFmtId="0" fontId="3" fillId="0" borderId="12" xfId="0" applyFont="1" applyBorder="1"/>
    <xf numFmtId="0" fontId="4" fillId="5" borderId="13" xfId="0" applyFont="1" applyFill="1" applyBorder="1"/>
    <xf numFmtId="3" fontId="3" fillId="5" borderId="13" xfId="0" applyNumberFormat="1" applyFont="1" applyFill="1" applyBorder="1"/>
    <xf numFmtId="3" fontId="3" fillId="5" borderId="9" xfId="0" applyNumberFormat="1" applyFont="1" applyFill="1" applyBorder="1"/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3" xfId="0" applyBorder="1"/>
    <xf numFmtId="0" fontId="0" fillId="0" borderId="2" xfId="0" applyBorder="1"/>
    <xf numFmtId="0" fontId="0" fillId="0" borderId="1" xfId="0" applyBorder="1"/>
    <xf numFmtId="0" fontId="4" fillId="0" borderId="0" xfId="0" applyFont="1"/>
    <xf numFmtId="0" fontId="4" fillId="0" borderId="0" xfId="0" applyFont="1" applyBorder="1"/>
    <xf numFmtId="3" fontId="4" fillId="0" borderId="0" xfId="0" applyNumberFormat="1" applyFont="1" applyBorder="1" applyAlignment="1"/>
    <xf numFmtId="4" fontId="3" fillId="0" borderId="0" xfId="0" applyNumberFormat="1" applyFont="1"/>
    <xf numFmtId="4" fontId="11" fillId="0" borderId="6" xfId="0" applyNumberFormat="1" applyFont="1" applyBorder="1"/>
    <xf numFmtId="4" fontId="11" fillId="0" borderId="9" xfId="0" applyNumberFormat="1" applyFont="1" applyBorder="1"/>
    <xf numFmtId="4" fontId="11" fillId="0" borderId="11" xfId="0" applyNumberFormat="1" applyFont="1" applyBorder="1"/>
    <xf numFmtId="4" fontId="2" fillId="0" borderId="13" xfId="0" applyNumberFormat="1" applyFont="1" applyBorder="1" applyAlignment="1"/>
    <xf numFmtId="4" fontId="11" fillId="0" borderId="11" xfId="0" applyNumberFormat="1" applyFont="1" applyBorder="1" applyAlignment="1"/>
    <xf numFmtId="4" fontId="11" fillId="0" borderId="15" xfId="0" applyNumberFormat="1" applyFont="1" applyBorder="1"/>
    <xf numFmtId="4" fontId="3" fillId="0" borderId="9" xfId="0" applyNumberFormat="1" applyFont="1" applyBorder="1"/>
    <xf numFmtId="4" fontId="3" fillId="0" borderId="6" xfId="0" applyNumberFormat="1" applyFont="1" applyBorder="1"/>
    <xf numFmtId="4" fontId="3" fillId="0" borderId="11" xfId="0" applyNumberFormat="1" applyFont="1" applyBorder="1"/>
    <xf numFmtId="4" fontId="3" fillId="0" borderId="0" xfId="0" applyNumberFormat="1" applyFont="1" applyBorder="1"/>
    <xf numFmtId="4" fontId="4" fillId="0" borderId="14" xfId="0" applyNumberFormat="1" applyFont="1" applyBorder="1"/>
    <xf numFmtId="4" fontId="0" fillId="0" borderId="2" xfId="0" applyNumberFormat="1" applyBorder="1"/>
    <xf numFmtId="4" fontId="8" fillId="0" borderId="14" xfId="0" applyNumberFormat="1" applyFont="1" applyBorder="1"/>
    <xf numFmtId="4" fontId="1" fillId="0" borderId="14" xfId="0" applyNumberFormat="1" applyFont="1" applyBorder="1"/>
    <xf numFmtId="4" fontId="0" fillId="0" borderId="16" xfId="0" applyNumberFormat="1" applyBorder="1"/>
    <xf numFmtId="4" fontId="0" fillId="0" borderId="0" xfId="0" applyNumberFormat="1"/>
    <xf numFmtId="0" fontId="12" fillId="0" borderId="0" xfId="0" applyFont="1"/>
    <xf numFmtId="4" fontId="4" fillId="0" borderId="18" xfId="0" applyNumberFormat="1" applyFont="1" applyBorder="1" applyAlignment="1"/>
    <xf numFmtId="4" fontId="3" fillId="0" borderId="14" xfId="0" applyNumberFormat="1" applyFont="1" applyBorder="1"/>
    <xf numFmtId="0" fontId="3" fillId="0" borderId="6" xfId="0" applyFont="1" applyBorder="1"/>
    <xf numFmtId="3" fontId="4" fillId="0" borderId="9" xfId="0" applyNumberFormat="1" applyFont="1" applyBorder="1"/>
    <xf numFmtId="0" fontId="5" fillId="6" borderId="0" xfId="0" applyFont="1" applyFill="1" applyBorder="1"/>
    <xf numFmtId="0" fontId="3" fillId="6" borderId="8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6" fillId="3" borderId="0" xfId="0" applyFont="1" applyFill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2" borderId="0" xfId="0" applyFont="1" applyFill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6" fillId="4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1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2" fillId="7" borderId="0" xfId="0" applyFont="1" applyFill="1" applyBorder="1" applyAlignment="1">
      <alignment horizontal="left"/>
    </xf>
    <xf numFmtId="0" fontId="2" fillId="7" borderId="14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3" fillId="0" borderId="7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9" xfId="0" applyFont="1" applyBorder="1"/>
    <xf numFmtId="0" fontId="13" fillId="0" borderId="1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topLeftCell="A17" zoomScaleNormal="100" workbookViewId="0">
      <selection activeCell="I39" sqref="I39"/>
    </sheetView>
  </sheetViews>
  <sheetFormatPr baseColWidth="10" defaultRowHeight="15" x14ac:dyDescent="0.25"/>
  <cols>
    <col min="6" max="6" width="12.7109375" customWidth="1"/>
    <col min="7" max="7" width="17.85546875" style="83" customWidth="1"/>
    <col min="8" max="8" width="9.28515625" bestFit="1" customWidth="1"/>
  </cols>
  <sheetData>
    <row r="1" spans="1:8" s="1" customFormat="1" ht="19.5" thickBot="1" x14ac:dyDescent="0.35">
      <c r="A1" s="106" t="s">
        <v>0</v>
      </c>
      <c r="B1" s="107"/>
      <c r="C1" s="107"/>
      <c r="D1" s="107"/>
      <c r="E1" s="107"/>
      <c r="F1" s="107"/>
      <c r="G1" s="108"/>
    </row>
    <row r="2" spans="1:8" s="1" customFormat="1" ht="19.5" thickBot="1" x14ac:dyDescent="0.35">
      <c r="A2" s="84" t="s">
        <v>59</v>
      </c>
      <c r="G2" s="67"/>
    </row>
    <row r="3" spans="1:8" s="1" customFormat="1" ht="19.5" thickBot="1" x14ac:dyDescent="0.35">
      <c r="A3" s="2" t="s">
        <v>1</v>
      </c>
      <c r="B3" s="3"/>
      <c r="C3" s="2" t="s">
        <v>2</v>
      </c>
      <c r="D3" s="3"/>
      <c r="E3" s="109" t="s">
        <v>3</v>
      </c>
      <c r="F3" s="110"/>
      <c r="G3" s="111"/>
    </row>
    <row r="4" spans="1:8" s="1" customFormat="1" ht="18" x14ac:dyDescent="0.35">
      <c r="G4" s="67"/>
    </row>
    <row r="5" spans="1:8" s="1" customFormat="1" ht="19.5" thickBot="1" x14ac:dyDescent="0.35">
      <c r="A5" s="92"/>
      <c r="B5" s="93"/>
      <c r="C5" s="93"/>
      <c r="D5" s="7"/>
      <c r="E5" s="8"/>
      <c r="F5" s="8"/>
      <c r="G5" s="68"/>
      <c r="H5" s="1" t="s">
        <v>4</v>
      </c>
    </row>
    <row r="6" spans="1:8" s="1" customFormat="1" ht="18.75" x14ac:dyDescent="0.3">
      <c r="A6" s="124" t="s">
        <v>5</v>
      </c>
      <c r="B6" s="125"/>
      <c r="C6" s="125"/>
      <c r="D6" s="128" t="s">
        <v>61</v>
      </c>
      <c r="E6" s="9"/>
      <c r="F6" s="9"/>
      <c r="G6" s="69"/>
      <c r="H6" s="10"/>
    </row>
    <row r="7" spans="1:8" s="1" customFormat="1" ht="19.5" thickBot="1" x14ac:dyDescent="0.35">
      <c r="A7" s="126" t="s">
        <v>6</v>
      </c>
      <c r="B7" s="127"/>
      <c r="C7" s="127"/>
      <c r="D7" s="129" t="s">
        <v>61</v>
      </c>
      <c r="E7" s="12"/>
      <c r="F7" s="12"/>
      <c r="G7" s="70"/>
      <c r="H7" s="13"/>
    </row>
    <row r="8" spans="1:8" s="1" customFormat="1" ht="19.5" thickBot="1" x14ac:dyDescent="0.35">
      <c r="A8" s="116" t="s">
        <v>7</v>
      </c>
      <c r="B8" s="116"/>
      <c r="C8" s="116"/>
      <c r="D8" s="116"/>
      <c r="E8" s="116"/>
      <c r="F8" s="117"/>
      <c r="G8" s="71" t="str">
        <f>IF(SUM(G6:G7)&gt;0,SUM(G6:G7),"")</f>
        <v/>
      </c>
    </row>
    <row r="9" spans="1:8" s="1" customFormat="1" ht="18.600000000000001" thickBot="1" x14ac:dyDescent="0.4">
      <c r="B9" s="14"/>
      <c r="C9" s="14"/>
      <c r="D9" s="112" t="s">
        <v>8</v>
      </c>
      <c r="E9" s="113"/>
      <c r="F9" s="113"/>
      <c r="G9" s="69"/>
    </row>
    <row r="10" spans="1:8" s="1" customFormat="1" ht="19.5" thickBot="1" x14ac:dyDescent="0.35">
      <c r="A10" s="92"/>
      <c r="B10" s="93"/>
      <c r="C10" s="93"/>
      <c r="D10" s="7"/>
      <c r="E10" s="114" t="s">
        <v>9</v>
      </c>
      <c r="F10" s="115"/>
      <c r="G10" s="68"/>
    </row>
    <row r="11" spans="1:8" s="1" customFormat="1" ht="19.5" thickBot="1" x14ac:dyDescent="0.35">
      <c r="A11" s="94"/>
      <c r="B11" s="95"/>
      <c r="C11" s="95"/>
      <c r="D11" s="15"/>
      <c r="E11" s="114" t="s">
        <v>10</v>
      </c>
      <c r="F11" s="115"/>
      <c r="G11" s="72"/>
    </row>
    <row r="12" spans="1:8" s="1" customFormat="1" ht="18.600000000000001" thickBot="1" x14ac:dyDescent="0.4">
      <c r="A12" s="118" t="s">
        <v>11</v>
      </c>
      <c r="B12" s="119"/>
      <c r="C12" s="120"/>
      <c r="D12" s="89">
        <v>3180</v>
      </c>
      <c r="E12" s="90"/>
      <c r="F12" s="91"/>
      <c r="G12" s="71" t="str">
        <f>IF(SUM(G9:G11)&gt;0,SUM(G9:G11),"")</f>
        <v/>
      </c>
    </row>
    <row r="13" spans="1:8" s="1" customFormat="1" ht="18.600000000000001" thickBot="1" x14ac:dyDescent="0.4">
      <c r="A13" s="100" t="s">
        <v>12</v>
      </c>
      <c r="B13" s="101"/>
      <c r="C13" s="101"/>
      <c r="D13" s="16">
        <v>3170</v>
      </c>
      <c r="E13" s="9" t="s">
        <v>13</v>
      </c>
      <c r="F13" s="17" t="str">
        <f>IF(Underbilagsskjema!D8&gt;0,Underbilagsskjema!D8," ")</f>
        <v xml:space="preserve"> </v>
      </c>
      <c r="G13" s="73" t="str">
        <f>IF(Underbilagsskjema!F8&gt;0,Underbilagsskjema!F8,"")</f>
        <v/>
      </c>
    </row>
    <row r="14" spans="1:8" s="1" customFormat="1" ht="18" x14ac:dyDescent="0.35">
      <c r="A14" s="92" t="s">
        <v>14</v>
      </c>
      <c r="B14" s="93"/>
      <c r="C14" s="93"/>
      <c r="D14" s="7">
        <v>3115</v>
      </c>
      <c r="E14" s="8"/>
      <c r="F14" s="18"/>
      <c r="G14" s="73" t="str">
        <f>IF(Underbilagsskjema!F15&gt;0,Underbilagsskjema!F15,"")</f>
        <v/>
      </c>
    </row>
    <row r="15" spans="1:8" s="1" customFormat="1" ht="19.5" thickBot="1" x14ac:dyDescent="0.35">
      <c r="A15" s="94" t="s">
        <v>15</v>
      </c>
      <c r="B15" s="95"/>
      <c r="C15" s="95"/>
      <c r="D15" s="15">
        <v>3115</v>
      </c>
      <c r="E15" s="12"/>
      <c r="F15" s="19"/>
      <c r="G15" s="73" t="str">
        <f>IF(Underbilagsskjema!F23&gt;0,Underbilagsskjema!F23,"")</f>
        <v/>
      </c>
    </row>
    <row r="16" spans="1:8" s="1" customFormat="1" ht="19.5" thickBot="1" x14ac:dyDescent="0.35">
      <c r="A16" s="96" t="s">
        <v>57</v>
      </c>
      <c r="B16" s="96"/>
      <c r="C16" s="96"/>
      <c r="D16" s="20"/>
      <c r="E16" s="21"/>
      <c r="F16" s="21"/>
      <c r="G16" s="71" t="str">
        <f>IF(SUM(G12:G15)&gt;0,SUM(G12:G15),"")</f>
        <v/>
      </c>
    </row>
    <row r="17" spans="1:8" s="1" customFormat="1" ht="19.5" thickBot="1" x14ac:dyDescent="0.35">
      <c r="A17" s="103"/>
      <c r="B17" s="103"/>
      <c r="C17" s="103"/>
      <c r="D17" s="22"/>
      <c r="G17" s="67"/>
    </row>
    <row r="18" spans="1:8" s="1" customFormat="1" ht="18.75" x14ac:dyDescent="0.3">
      <c r="A18" s="100" t="s">
        <v>33</v>
      </c>
      <c r="B18" s="101"/>
      <c r="C18" s="101"/>
      <c r="D18" s="16">
        <v>7370</v>
      </c>
      <c r="E18" s="9"/>
      <c r="F18" s="9"/>
      <c r="G18" s="74"/>
    </row>
    <row r="19" spans="1:8" s="1" customFormat="1" ht="18.75" x14ac:dyDescent="0.3">
      <c r="A19" s="92" t="s">
        <v>34</v>
      </c>
      <c r="B19" s="93"/>
      <c r="C19" s="93"/>
      <c r="D19" s="7">
        <v>5560</v>
      </c>
      <c r="E19" s="8"/>
      <c r="F19" s="8"/>
      <c r="G19" s="75"/>
    </row>
    <row r="20" spans="1:8" s="1" customFormat="1" ht="19.5" thickBot="1" x14ac:dyDescent="0.35">
      <c r="A20" s="94" t="s">
        <v>16</v>
      </c>
      <c r="B20" s="95"/>
      <c r="C20" s="95"/>
      <c r="D20" s="15">
        <v>6550</v>
      </c>
      <c r="E20" s="12"/>
      <c r="F20" s="12"/>
      <c r="G20" s="76"/>
    </row>
    <row r="21" spans="1:8" s="1" customFormat="1" ht="18.600000000000001" customHeight="1" thickBot="1" x14ac:dyDescent="0.35">
      <c r="A21" s="102" t="s">
        <v>58</v>
      </c>
      <c r="B21" s="102"/>
      <c r="C21" s="102"/>
      <c r="D21" s="23"/>
      <c r="E21" s="23"/>
      <c r="F21" s="23"/>
      <c r="G21" s="71" t="str">
        <f>IF(SUM(G18:G20)&gt;0,SUM(G18:G20)," ")</f>
        <v xml:space="preserve"> </v>
      </c>
    </row>
    <row r="22" spans="1:8" s="1" customFormat="1" ht="18.600000000000001" customHeight="1" thickBot="1" x14ac:dyDescent="0.35">
      <c r="A22" s="103"/>
      <c r="B22" s="103"/>
      <c r="C22" s="103"/>
      <c r="G22" s="77"/>
      <c r="H22" s="25" t="s">
        <v>4</v>
      </c>
    </row>
    <row r="23" spans="1:8" s="1" customFormat="1" ht="18.600000000000001" customHeight="1" x14ac:dyDescent="0.3">
      <c r="A23" s="124" t="s">
        <v>17</v>
      </c>
      <c r="B23" s="125"/>
      <c r="C23" s="125"/>
      <c r="D23" s="128" t="s">
        <v>61</v>
      </c>
      <c r="E23" s="9"/>
      <c r="F23" s="9"/>
      <c r="G23" s="74"/>
      <c r="H23" s="10"/>
    </row>
    <row r="24" spans="1:8" s="1" customFormat="1" ht="18.600000000000001" customHeight="1" thickBot="1" x14ac:dyDescent="0.35">
      <c r="A24" s="126" t="s">
        <v>18</v>
      </c>
      <c r="B24" s="127"/>
      <c r="C24" s="127"/>
      <c r="D24" s="129" t="s">
        <v>61</v>
      </c>
      <c r="E24" s="12"/>
      <c r="F24" s="12"/>
      <c r="G24" s="76"/>
      <c r="H24" s="13"/>
    </row>
    <row r="25" spans="1:8" s="27" customFormat="1" ht="18.600000000000001" customHeight="1" thickBot="1" x14ac:dyDescent="0.35">
      <c r="A25" s="99" t="s">
        <v>19</v>
      </c>
      <c r="B25" s="99"/>
      <c r="C25" s="99"/>
      <c r="D25" s="26"/>
      <c r="E25" s="26"/>
      <c r="F25" s="26"/>
      <c r="G25" s="85" t="str">
        <f>IF(SUM(G23:G24)&gt;0,SUM(G23:G24),"")</f>
        <v/>
      </c>
    </row>
    <row r="26" spans="1:8" s="1" customFormat="1" ht="19.5" thickBot="1" x14ac:dyDescent="0.35">
      <c r="A26" s="97" t="s">
        <v>60</v>
      </c>
      <c r="B26" s="98"/>
      <c r="C26" s="98"/>
      <c r="D26" s="98"/>
      <c r="E26" s="98"/>
      <c r="F26" s="98"/>
      <c r="G26" s="88"/>
      <c r="H26" s="66"/>
    </row>
    <row r="27" spans="1:8" s="1" customFormat="1" ht="18.600000000000001" customHeight="1" thickBot="1" x14ac:dyDescent="0.35">
      <c r="A27" s="104" t="s">
        <v>55</v>
      </c>
      <c r="B27" s="105"/>
      <c r="C27" s="105"/>
      <c r="D27" s="105"/>
      <c r="E27" s="105"/>
      <c r="F27" s="105"/>
      <c r="G27" s="87"/>
    </row>
    <row r="28" spans="1:8" s="64" customFormat="1" ht="18.600000000000001" customHeight="1" thickBot="1" x14ac:dyDescent="0.35">
      <c r="A28" s="98" t="s">
        <v>56</v>
      </c>
      <c r="B28" s="98"/>
      <c r="C28" s="98"/>
      <c r="D28" s="98"/>
      <c r="E28" s="98"/>
      <c r="F28" s="98"/>
      <c r="G28" s="71" t="str">
        <f>IF(G26-G27&gt;0,SUM(G26-G27),"")</f>
        <v/>
      </c>
    </row>
    <row r="29" spans="1:8" s="1" customFormat="1" ht="18" customHeight="1" x14ac:dyDescent="0.3">
      <c r="A29" s="28" t="s">
        <v>20</v>
      </c>
      <c r="B29" s="9"/>
      <c r="C29" s="29"/>
      <c r="D29" s="9"/>
      <c r="E29" s="9"/>
      <c r="F29" s="9"/>
      <c r="G29" s="86"/>
    </row>
    <row r="30" spans="1:8" s="64" customFormat="1" ht="19.5" thickBot="1" x14ac:dyDescent="0.35">
      <c r="A30" s="33" t="s">
        <v>21</v>
      </c>
      <c r="B30" s="65"/>
      <c r="C30" s="65"/>
      <c r="D30" s="65" t="s">
        <v>22</v>
      </c>
      <c r="E30" s="65"/>
      <c r="F30" s="65"/>
      <c r="G30" s="78"/>
    </row>
    <row r="31" spans="1:8" ht="19.5" thickBot="1" x14ac:dyDescent="0.35">
      <c r="A31" s="60"/>
      <c r="B31" s="61"/>
      <c r="C31" s="62"/>
      <c r="D31" s="63"/>
      <c r="E31" s="61"/>
      <c r="F31" s="61"/>
      <c r="G31" s="79"/>
    </row>
    <row r="32" spans="1:8" ht="21" x14ac:dyDescent="0.35">
      <c r="A32" s="33" t="s">
        <v>23</v>
      </c>
      <c r="B32" s="31"/>
      <c r="C32" s="31"/>
      <c r="D32" s="31"/>
      <c r="E32" s="34" t="s">
        <v>24</v>
      </c>
      <c r="F32" s="35" t="s">
        <v>25</v>
      </c>
      <c r="G32" s="80"/>
    </row>
    <row r="33" spans="1:7" x14ac:dyDescent="0.25">
      <c r="A33" s="36" t="s">
        <v>26</v>
      </c>
      <c r="B33" s="31"/>
      <c r="C33" s="31"/>
      <c r="D33" s="31"/>
      <c r="E33" s="31"/>
      <c r="F33" s="34" t="s">
        <v>54</v>
      </c>
      <c r="G33" s="81"/>
    </row>
    <row r="34" spans="1:7" x14ac:dyDescent="0.25">
      <c r="A34" s="37"/>
      <c r="B34" s="31"/>
      <c r="C34" s="31"/>
      <c r="D34" s="31"/>
      <c r="E34" s="31"/>
      <c r="F34" s="34" t="s">
        <v>27</v>
      </c>
      <c r="G34" s="81"/>
    </row>
    <row r="35" spans="1:7" x14ac:dyDescent="0.25">
      <c r="A35" s="37" t="s">
        <v>28</v>
      </c>
      <c r="B35" s="31"/>
      <c r="C35" s="31" t="s">
        <v>29</v>
      </c>
      <c r="D35" s="31"/>
      <c r="E35" s="31"/>
      <c r="F35" s="38">
        <v>1371</v>
      </c>
      <c r="G35" s="81" t="s">
        <v>30</v>
      </c>
    </row>
    <row r="36" spans="1:7" ht="15.75" thickBot="1" x14ac:dyDescent="0.3">
      <c r="A36" s="39" t="s">
        <v>31</v>
      </c>
      <c r="B36" s="40"/>
      <c r="C36" s="40" t="s">
        <v>32</v>
      </c>
      <c r="D36" s="40"/>
      <c r="E36" s="40"/>
      <c r="F36" s="40"/>
      <c r="G36" s="82"/>
    </row>
    <row r="40" spans="1:7" x14ac:dyDescent="0.25">
      <c r="A40" s="41"/>
    </row>
  </sheetData>
  <mergeCells count="28">
    <mergeCell ref="A27:F27"/>
    <mergeCell ref="A28:F28"/>
    <mergeCell ref="A6:C6"/>
    <mergeCell ref="A1:G1"/>
    <mergeCell ref="E3:G3"/>
    <mergeCell ref="A5:C5"/>
    <mergeCell ref="A17:C17"/>
    <mergeCell ref="A7:C7"/>
    <mergeCell ref="D9:F9"/>
    <mergeCell ref="A10:C10"/>
    <mergeCell ref="E10:F10"/>
    <mergeCell ref="A11:C11"/>
    <mergeCell ref="E11:F11"/>
    <mergeCell ref="A8:F8"/>
    <mergeCell ref="A12:C12"/>
    <mergeCell ref="A13:C13"/>
    <mergeCell ref="A14:C14"/>
    <mergeCell ref="A15:C15"/>
    <mergeCell ref="A16:C16"/>
    <mergeCell ref="A26:F26"/>
    <mergeCell ref="A24:C24"/>
    <mergeCell ref="A25:C25"/>
    <mergeCell ref="A18:C18"/>
    <mergeCell ref="A19:C19"/>
    <mergeCell ref="A20:C20"/>
    <mergeCell ref="A21:C21"/>
    <mergeCell ref="A22:C22"/>
    <mergeCell ref="A23:C23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sqref="A1:H1"/>
    </sheetView>
  </sheetViews>
  <sheetFormatPr baseColWidth="10" defaultRowHeight="15" x14ac:dyDescent="0.25"/>
  <cols>
    <col min="3" max="3" width="16.5703125" bestFit="1" customWidth="1"/>
    <col min="4" max="4" width="7.5703125" bestFit="1" customWidth="1"/>
    <col min="5" max="5" width="6.28515625" bestFit="1" customWidth="1"/>
    <col min="6" max="6" width="10.42578125" customWidth="1"/>
    <col min="7" max="7" width="23.42578125" bestFit="1" customWidth="1"/>
  </cols>
  <sheetData>
    <row r="1" spans="1:8" ht="29.25" thickBot="1" x14ac:dyDescent="0.5">
      <c r="A1" s="121" t="s">
        <v>35</v>
      </c>
      <c r="B1" s="122"/>
      <c r="C1" s="122"/>
      <c r="D1" s="122"/>
      <c r="E1" s="122"/>
      <c r="F1" s="122"/>
      <c r="G1" s="122"/>
      <c r="H1" s="123"/>
    </row>
    <row r="2" spans="1:8" ht="15.75" thickBot="1" x14ac:dyDescent="0.3"/>
    <row r="3" spans="1:8" x14ac:dyDescent="0.25">
      <c r="G3" s="42"/>
    </row>
    <row r="4" spans="1:8" ht="15.75" thickBot="1" x14ac:dyDescent="0.3">
      <c r="G4" s="43" t="s">
        <v>36</v>
      </c>
    </row>
    <row r="5" spans="1:8" ht="19.5" thickBot="1" x14ac:dyDescent="0.35">
      <c r="A5" s="6"/>
      <c r="B5" s="6"/>
      <c r="C5" s="44"/>
      <c r="D5" s="45" t="s">
        <v>37</v>
      </c>
      <c r="E5" s="45" t="s">
        <v>38</v>
      </c>
      <c r="F5" s="45" t="s">
        <v>39</v>
      </c>
      <c r="G5" s="6"/>
    </row>
    <row r="6" spans="1:8" ht="19.5" thickBot="1" x14ac:dyDescent="0.35">
      <c r="A6" s="6" t="s">
        <v>40</v>
      </c>
      <c r="B6" s="6"/>
      <c r="C6" s="44"/>
      <c r="D6" s="46">
        <v>0</v>
      </c>
      <c r="E6" s="47">
        <v>35</v>
      </c>
      <c r="F6" s="17" t="str">
        <f t="shared" ref="F6:F22" si="0">IF(D6&lt;=0,"",D6*E6)</f>
        <v/>
      </c>
      <c r="G6" s="6"/>
    </row>
    <row r="7" spans="1:8" ht="19.5" thickBot="1" x14ac:dyDescent="0.35">
      <c r="A7" s="109" t="s">
        <v>41</v>
      </c>
      <c r="B7" s="110"/>
      <c r="C7" s="111"/>
      <c r="D7" s="46">
        <v>0</v>
      </c>
      <c r="E7" s="17">
        <v>50</v>
      </c>
      <c r="F7" s="17" t="str">
        <f t="shared" si="0"/>
        <v/>
      </c>
      <c r="G7" s="48"/>
    </row>
    <row r="8" spans="1:8" ht="19.5" thickBot="1" x14ac:dyDescent="0.35">
      <c r="A8" s="4" t="s">
        <v>42</v>
      </c>
      <c r="B8" s="5"/>
      <c r="C8" s="5"/>
      <c r="D8" s="49">
        <f>SUM(D6:D7)</f>
        <v>0</v>
      </c>
      <c r="E8" s="49"/>
      <c r="F8" s="17">
        <f>SUM(F6:F7)</f>
        <v>0</v>
      </c>
      <c r="G8" s="31"/>
    </row>
    <row r="9" spans="1:8" ht="19.5" thickBot="1" x14ac:dyDescent="0.35">
      <c r="A9" s="6"/>
      <c r="B9" s="50"/>
      <c r="C9" s="50"/>
      <c r="D9" s="24"/>
      <c r="E9" s="24"/>
      <c r="F9" s="24"/>
    </row>
    <row r="10" spans="1:8" ht="19.5" thickBot="1" x14ac:dyDescent="0.35">
      <c r="A10" s="51" t="s">
        <v>14</v>
      </c>
      <c r="B10" s="52"/>
      <c r="C10" s="53" t="s">
        <v>43</v>
      </c>
      <c r="D10" s="17">
        <v>0</v>
      </c>
      <c r="E10" s="17">
        <v>100</v>
      </c>
      <c r="F10" s="17" t="str">
        <f t="shared" si="0"/>
        <v/>
      </c>
    </row>
    <row r="11" spans="1:8" ht="19.5" thickBot="1" x14ac:dyDescent="0.35">
      <c r="A11" s="6"/>
      <c r="B11" s="6"/>
      <c r="C11" s="25" t="s">
        <v>44</v>
      </c>
      <c r="D11" s="17">
        <v>0</v>
      </c>
      <c r="E11" s="17">
        <v>50</v>
      </c>
      <c r="F11" s="10" t="str">
        <f t="shared" si="0"/>
        <v/>
      </c>
      <c r="G11" s="30"/>
    </row>
    <row r="12" spans="1:8" ht="19.5" thickBot="1" x14ac:dyDescent="0.35">
      <c r="A12" s="6"/>
      <c r="B12" s="6"/>
      <c r="C12" s="25" t="s">
        <v>45</v>
      </c>
      <c r="D12" s="17">
        <v>0</v>
      </c>
      <c r="E12" s="17">
        <v>500</v>
      </c>
      <c r="F12" s="10" t="str">
        <f t="shared" si="0"/>
        <v/>
      </c>
      <c r="G12" s="30"/>
    </row>
    <row r="13" spans="1:8" ht="19.5" thickBot="1" x14ac:dyDescent="0.35">
      <c r="A13" s="6"/>
      <c r="B13" s="6"/>
      <c r="C13" s="25" t="s">
        <v>46</v>
      </c>
      <c r="D13" s="17">
        <v>0</v>
      </c>
      <c r="E13" s="17">
        <v>150</v>
      </c>
      <c r="F13" s="10" t="str">
        <f t="shared" si="0"/>
        <v/>
      </c>
      <c r="G13" s="30"/>
    </row>
    <row r="14" spans="1:8" ht="19.5" thickBot="1" x14ac:dyDescent="0.35">
      <c r="A14" s="6"/>
      <c r="B14" s="6"/>
      <c r="C14" s="25"/>
      <c r="D14" s="17"/>
      <c r="E14" s="17"/>
      <c r="F14" s="10" t="str">
        <f t="shared" si="0"/>
        <v/>
      </c>
      <c r="G14" s="30"/>
    </row>
    <row r="15" spans="1:8" ht="19.5" thickBot="1" x14ac:dyDescent="0.35">
      <c r="A15" s="6" t="s">
        <v>47</v>
      </c>
      <c r="B15" s="6"/>
      <c r="C15" s="54" t="s">
        <v>39</v>
      </c>
      <c r="D15" s="55">
        <f>SUM(D10:D14)</f>
        <v>0</v>
      </c>
      <c r="E15" s="55"/>
      <c r="F15" s="56" t="str">
        <f>IF(SUM(D10:D14)=0,"",SUM(F10:F14))</f>
        <v/>
      </c>
      <c r="G15" s="57"/>
    </row>
    <row r="16" spans="1:8" ht="19.5" thickBot="1" x14ac:dyDescent="0.35">
      <c r="A16" s="6"/>
      <c r="B16" s="6"/>
      <c r="C16" s="25"/>
      <c r="D16" s="17"/>
      <c r="E16" s="17"/>
      <c r="F16" s="10"/>
      <c r="G16" s="30"/>
    </row>
    <row r="17" spans="1:7" ht="19.5" thickBot="1" x14ac:dyDescent="0.35">
      <c r="A17" s="51" t="s">
        <v>15</v>
      </c>
      <c r="B17" s="52"/>
      <c r="C17" s="25" t="s">
        <v>48</v>
      </c>
      <c r="D17" s="17">
        <v>0</v>
      </c>
      <c r="E17" s="17">
        <v>20</v>
      </c>
      <c r="F17" s="10" t="str">
        <f t="shared" si="0"/>
        <v/>
      </c>
    </row>
    <row r="18" spans="1:7" ht="19.5" thickBot="1" x14ac:dyDescent="0.35">
      <c r="A18" s="6"/>
      <c r="B18" s="6"/>
      <c r="C18" s="25" t="s">
        <v>49</v>
      </c>
      <c r="D18" s="17">
        <v>0</v>
      </c>
      <c r="E18" s="17">
        <v>60</v>
      </c>
      <c r="F18" s="10" t="str">
        <f>IF(D18&lt;=0,"",D18*E18)</f>
        <v/>
      </c>
      <c r="G18" s="30"/>
    </row>
    <row r="19" spans="1:7" ht="19.5" thickBot="1" x14ac:dyDescent="0.35">
      <c r="A19" s="6"/>
      <c r="B19" s="6"/>
      <c r="C19" s="25" t="s">
        <v>50</v>
      </c>
      <c r="D19" s="17">
        <v>0</v>
      </c>
      <c r="E19" s="17">
        <v>150</v>
      </c>
      <c r="F19" s="10" t="str">
        <f>IF(D19&lt;=0,"",D19*E19)</f>
        <v/>
      </c>
      <c r="G19" s="30"/>
    </row>
    <row r="20" spans="1:7" ht="19.5" thickBot="1" x14ac:dyDescent="0.35">
      <c r="A20" s="6"/>
      <c r="B20" s="58"/>
      <c r="C20" s="25" t="s">
        <v>51</v>
      </c>
      <c r="D20" s="17">
        <v>0</v>
      </c>
      <c r="E20" s="17">
        <v>30</v>
      </c>
      <c r="F20" s="10" t="str">
        <f t="shared" si="0"/>
        <v/>
      </c>
      <c r="G20" s="30"/>
    </row>
    <row r="21" spans="1:7" ht="19.5" thickBot="1" x14ac:dyDescent="0.35">
      <c r="A21" s="31"/>
      <c r="B21" s="32"/>
      <c r="C21" s="25" t="s">
        <v>52</v>
      </c>
      <c r="D21" s="17">
        <v>0</v>
      </c>
      <c r="E21" s="17">
        <v>30</v>
      </c>
      <c r="F21" s="10" t="str">
        <f t="shared" si="0"/>
        <v/>
      </c>
      <c r="G21" s="37"/>
    </row>
    <row r="22" spans="1:7" ht="19.5" thickBot="1" x14ac:dyDescent="0.35">
      <c r="A22" s="31"/>
      <c r="B22" s="31"/>
      <c r="C22" s="25" t="s">
        <v>53</v>
      </c>
      <c r="D22" s="17">
        <v>0</v>
      </c>
      <c r="E22" s="17">
        <v>100</v>
      </c>
      <c r="F22" s="10" t="str">
        <f t="shared" si="0"/>
        <v/>
      </c>
      <c r="G22" s="37"/>
    </row>
    <row r="23" spans="1:7" ht="19.5" thickBot="1" x14ac:dyDescent="0.35">
      <c r="A23" s="11"/>
      <c r="B23" s="59"/>
      <c r="C23" s="54" t="s">
        <v>39</v>
      </c>
      <c r="D23" s="55">
        <f>SUM(D17:D22)</f>
        <v>0</v>
      </c>
      <c r="E23" s="55"/>
      <c r="F23" s="56" t="str">
        <f>IF(SUM(D17:D22)=0,"",SUM(F17:F22))</f>
        <v/>
      </c>
      <c r="G23" s="57"/>
    </row>
  </sheetData>
  <mergeCells count="2">
    <mergeCell ref="A7:C7"/>
    <mergeCell ref="A1:H1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Hovedskjema</vt:lpstr>
      <vt:lpstr>Underbilagsskjema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 Ervik</dc:creator>
  <cp:lastModifiedBy>Gabriella Studsrød</cp:lastModifiedBy>
  <cp:lastPrinted>2014-10-28T14:35:57Z</cp:lastPrinted>
  <dcterms:created xsi:type="dcterms:W3CDTF">2014-01-16T14:21:41Z</dcterms:created>
  <dcterms:modified xsi:type="dcterms:W3CDTF">2015-03-18T11:17:31Z</dcterms:modified>
</cp:coreProperties>
</file>