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ronvold\Desktop\Henriette\"/>
    </mc:Choice>
  </mc:AlternateContent>
  <bookViews>
    <workbookView xWindow="120" yWindow="90" windowWidth="12120" windowHeight="9120"/>
  </bookViews>
  <sheets>
    <sheet name="Vinterplan" sheetId="1" r:id="rId1"/>
    <sheet name="Ark4" sheetId="6" r:id="rId2"/>
  </sheets>
  <definedNames>
    <definedName name="_xlnm.Print_Area" localSheetId="0">Vinterplan!$A$2:$N$40</definedName>
    <definedName name="_xlnm.Print_Titles" localSheetId="0">Vinterplan!$2:$3</definedName>
  </definedNames>
  <calcPr calcId="152511"/>
</workbook>
</file>

<file path=xl/calcChain.xml><?xml version="1.0" encoding="utf-8"?>
<calcChain xmlns="http://schemas.openxmlformats.org/spreadsheetml/2006/main">
  <c r="E24" i="1" l="1"/>
  <c r="E18" i="1"/>
  <c r="E10" i="1"/>
  <c r="E23" i="1"/>
  <c r="E4" i="1"/>
  <c r="E7" i="1"/>
  <c r="E8" i="1"/>
  <c r="E13" i="1"/>
  <c r="E6" i="1"/>
  <c r="E17" i="1"/>
  <c r="E12" i="1"/>
  <c r="E26" i="1"/>
  <c r="E25" i="1"/>
  <c r="E22" i="1"/>
  <c r="E21" i="1"/>
  <c r="E5" i="1"/>
  <c r="E9" i="1"/>
  <c r="E11" i="1"/>
  <c r="E14" i="1"/>
  <c r="E15" i="1"/>
  <c r="E16" i="1"/>
  <c r="E19" i="1"/>
</calcChain>
</file>

<file path=xl/sharedStrings.xml><?xml version="1.0" encoding="utf-8"?>
<sst xmlns="http://schemas.openxmlformats.org/spreadsheetml/2006/main" count="167" uniqueCount="99">
  <si>
    <t>Dato</t>
  </si>
  <si>
    <t>Aktivitet</t>
  </si>
  <si>
    <t>Uke</t>
  </si>
  <si>
    <t>Sted</t>
  </si>
  <si>
    <t>Jardar</t>
  </si>
  <si>
    <t>Dag</t>
  </si>
  <si>
    <t>Mandag</t>
  </si>
  <si>
    <t>Søndag</t>
  </si>
  <si>
    <t>Tirsdag</t>
  </si>
  <si>
    <t>Onsdag</t>
  </si>
  <si>
    <t>Torsdag</t>
  </si>
  <si>
    <t>Fredag</t>
  </si>
  <si>
    <t>Lørdag</t>
  </si>
  <si>
    <t>Fossum</t>
  </si>
  <si>
    <t>Alle</t>
  </si>
  <si>
    <t>Bakkestr</t>
  </si>
  <si>
    <t>Vinterferie</t>
  </si>
  <si>
    <t>Påske</t>
  </si>
  <si>
    <t>Trening</t>
  </si>
  <si>
    <t>Renn</t>
  </si>
  <si>
    <t>Hopp/kombinert</t>
  </si>
  <si>
    <t>Jardarrennet, Bærum</t>
  </si>
  <si>
    <t>K12,K17,K26</t>
  </si>
  <si>
    <t>K15,K28</t>
  </si>
  <si>
    <t>Obligatorisk</t>
  </si>
  <si>
    <t>Gruppe</t>
  </si>
  <si>
    <t>Naborunden</t>
  </si>
  <si>
    <t>Snøfall</t>
  </si>
  <si>
    <t>Telefon</t>
  </si>
  <si>
    <t>Foreldremannskap</t>
  </si>
  <si>
    <t>1830-2000</t>
  </si>
  <si>
    <t>Fossumrennet</t>
  </si>
  <si>
    <t>Foreldre-mannskap (minimum)</t>
  </si>
  <si>
    <t>900 71 949</t>
  </si>
  <si>
    <t>950 37 840</t>
  </si>
  <si>
    <t>Forfall</t>
  </si>
  <si>
    <t xml:space="preserve">Ved forfall må det gis beskjed i forkant slik at vi kan sikre at det er tilstrekkelig med mannskap tilgjengelig. </t>
  </si>
  <si>
    <t>at.moen@online.no</t>
  </si>
  <si>
    <t>e-post</t>
  </si>
  <si>
    <t>K10,K20</t>
  </si>
  <si>
    <t>K40, K60</t>
  </si>
  <si>
    <t>Midtstulia</t>
  </si>
  <si>
    <t>Jentenes og Guttenes Holmenkollrenn</t>
  </si>
  <si>
    <t>Trener</t>
  </si>
  <si>
    <t>Kommentar</t>
  </si>
  <si>
    <t>NB! Dugnad fredag kveld!</t>
  </si>
  <si>
    <t>&gt;12 år</t>
  </si>
  <si>
    <t>Tore Grønvold</t>
  </si>
  <si>
    <t>Helge Evenstad</t>
  </si>
  <si>
    <t>Torgeir Moen</t>
  </si>
  <si>
    <t>Harald Meen</t>
  </si>
  <si>
    <t>hmeen@deloitte.no</t>
  </si>
  <si>
    <t>Kontaktpersoner</t>
  </si>
  <si>
    <t>Toto Bugge</t>
  </si>
  <si>
    <t>Trenere</t>
  </si>
  <si>
    <t>toto@fbugge.no</t>
  </si>
  <si>
    <t>916 05 818</t>
  </si>
  <si>
    <t>Foreldreoppmøte:</t>
  </si>
  <si>
    <t>Varighet trening</t>
  </si>
  <si>
    <t>Hovedansvarlig</t>
  </si>
  <si>
    <t xml:space="preserve">Ved snøfall, og når været tilsiser vanskelige forhold oppfordres så mange av foreldrene som mulig å møte til klargjøring av bakke. </t>
  </si>
  <si>
    <t>Naborunden Fossum - trening utgår</t>
  </si>
  <si>
    <t>Fossumrennet 2016</t>
  </si>
  <si>
    <t>Ikke trening</t>
  </si>
  <si>
    <t>Ole Christian Sellbekk</t>
  </si>
  <si>
    <t>AKTIVITETSKALENDER FOSSUM FLYERS VINTER 2016</t>
  </si>
  <si>
    <t>Morten Opsahl</t>
  </si>
  <si>
    <t>Anders Nissen-Lie</t>
  </si>
  <si>
    <t>Brynjar Kvamme</t>
  </si>
  <si>
    <t>Stig Hagen</t>
  </si>
  <si>
    <t>Vinterferie - trening utgår</t>
  </si>
  <si>
    <t>Ole Christian Selbekk</t>
  </si>
  <si>
    <t>Marcus Piene Grønvold, Tuva Evju Baggerud, Emil Meen, Haugeng, Simon Hernes</t>
  </si>
  <si>
    <t>Live Nissen-Lie, Jens Engebrigtsen, Marie Mygland, Frederick Westvang</t>
  </si>
  <si>
    <t>Martin Tonby Opsahl, Sindre Elias Styrvold, Tuva Baggerud, Emil Meen Haugeng</t>
  </si>
  <si>
    <t>Mathilde Årva Selbekk, Leo Rostrup, Helmer Bonna-Elvesæther, Agnes Finborud</t>
  </si>
  <si>
    <t>Rennansvarlig</t>
  </si>
  <si>
    <t>Teodor Hagen, Silje Widerøe, Hans-Petter Winger-Lefdahl, Frederick Westvang</t>
  </si>
  <si>
    <t>Lars/Jens Dahlseide Kvamme, Simon Hernes, Olav Eiksund Sæthre, Mathilde Årva Selbekk</t>
  </si>
  <si>
    <t xml:space="preserve">Telenor Renn, åpent for alle </t>
  </si>
  <si>
    <t>Klubbrenn</t>
  </si>
  <si>
    <t>Christian Inngjerdingen</t>
  </si>
  <si>
    <t>Lars Martin Høydahl</t>
  </si>
  <si>
    <t>975 20 395</t>
  </si>
  <si>
    <t>Larsm.hoydahl@getmail.com</t>
  </si>
  <si>
    <t>954 57 449</t>
  </si>
  <si>
    <t>Helge Evenstad (ØHIL)</t>
  </si>
  <si>
    <t xml:space="preserve">Lars/Jens Dahlseide Kvamme, Leo Rostrup, Helmer Bonna-Elvesæther, Agnes Finborud                               </t>
  </si>
  <si>
    <r>
      <t xml:space="preserve">Klargjør i forkant og rydder i etterkant av trening. Møter </t>
    </r>
    <r>
      <rPr>
        <sz val="10"/>
        <color indexed="10"/>
        <rFont val="Arial"/>
        <family val="2"/>
      </rPr>
      <t>minimum 15 min</t>
    </r>
    <r>
      <rPr>
        <sz val="10"/>
        <rFont val="Arial"/>
      </rPr>
      <t xml:space="preserve"> før trening for rigging og klargjøring og annen </t>
    </r>
  </si>
  <si>
    <r>
      <t xml:space="preserve">bistand (ski, bommer etc). Ved snøfall etc møtes 30 min før. </t>
    </r>
    <r>
      <rPr>
        <b/>
        <sz val="10"/>
        <rFont val="Arial"/>
        <family val="2"/>
      </rPr>
      <t xml:space="preserve">Bakken skal være klar til 1830! </t>
    </r>
  </si>
  <si>
    <t>Øvrige foreldre henstilles om å bistå uavhengig av foreldrevakter dersom de uansett er i bakken</t>
  </si>
  <si>
    <t>Arrangement Skiskyting - trening utgår, vurdere å flytte til onsdag. ?</t>
  </si>
  <si>
    <t>Klubbrenn for alle</t>
  </si>
  <si>
    <t>tinngjer@online.no</t>
  </si>
  <si>
    <t>Jonas/Magnus Evenstad, Marie Mygland, Hans-Petter Winger-Lefdahl, Olav Eiksund Sæthre; Johan/Morten Nysveen</t>
  </si>
  <si>
    <t>Live Nissen-Lie, Jens Engebrigtsen, Marie Mygland, Frederick Westvang, Nicholas Dahlstrøm</t>
  </si>
  <si>
    <t>Marcus Piene Grønvold, Olav Eiksund Sæthre, Silje Widerøe, Jens Engebrigtsen, Johan/Morten Nysveen</t>
  </si>
  <si>
    <t>Magnus/Jonas Evenstad, Sindre Elias Styrvold, Silje Widerøe, Hans-Petter Winger-Lefdahl, Nicholas Dahlstrøm</t>
  </si>
  <si>
    <t>Marcus Piene Grønvold, Martin Tonby Opsahl, Live Nissen-Lie, Johan/Morten Nysveen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</si>
</sst>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d/\ mmm\.;@"/>
  </numFmts>
  <fonts count="13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0" borderId="0" xfId="0" applyFont="1"/>
    <xf numFmtId="0" fontId="0" fillId="0" borderId="0" xfId="0" applyBorder="1"/>
    <xf numFmtId="164" fontId="0" fillId="0" borderId="0" xfId="0" applyNumberFormat="1"/>
    <xf numFmtId="164" fontId="1" fillId="2" borderId="2" xfId="0" applyNumberFormat="1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64" fontId="0" fillId="4" borderId="6" xfId="0" applyNumberFormat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8" xfId="0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7" fillId="0" borderId="10" xfId="1" applyBorder="1" applyAlignment="1" applyProtection="1">
      <alignment horizontal="left"/>
    </xf>
    <xf numFmtId="0" fontId="7" fillId="0" borderId="11" xfId="1" applyBorder="1" applyAlignment="1" applyProtection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1" applyAlignment="1" applyProtection="1"/>
    <xf numFmtId="0" fontId="6" fillId="0" borderId="0" xfId="0" quotePrefix="1" applyFont="1"/>
    <xf numFmtId="0" fontId="11" fillId="0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11" fillId="0" borderId="4" xfId="0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64" fontId="0" fillId="5" borderId="4" xfId="0" applyNumberForma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769620</xdr:colOff>
      <xdr:row>1</xdr:row>
      <xdr:rowOff>22860</xdr:rowOff>
    </xdr:from>
    <xdr:to>
      <xdr:col>3</xdr:col>
      <xdr:colOff>60960</xdr:colOff>
      <xdr:row>2</xdr:row>
      <xdr:rowOff>76200</xdr:rowOff>
    </xdr:to>
    <xdr:pic>
      <xdr:nvPicPr>
        <xdr:cNvPr id="112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" y="198120"/>
          <a:ext cx="126492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1470660</xdr:colOff>
      <xdr:row>1</xdr:row>
      <xdr:rowOff>22860</xdr:rowOff>
    </xdr:from>
    <xdr:to>
      <xdr:col>12</xdr:col>
      <xdr:colOff>1165860</xdr:colOff>
      <xdr:row>1</xdr:row>
      <xdr:rowOff>800100</xdr:rowOff>
    </xdr:to>
    <xdr:pic>
      <xdr:nvPicPr>
        <xdr:cNvPr id="11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4020" y="198120"/>
          <a:ext cx="131064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to@fbugge.no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at.moen@online.no" TargetMode="External"/><Relationship Id="rId1" Type="http://schemas.openxmlformats.org/officeDocument/2006/relationships/hyperlink" Target="mailto:hmeen@deloitte.n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inngjer@online.no" TargetMode="External"/><Relationship Id="rId4" Type="http://schemas.openxmlformats.org/officeDocument/2006/relationships/hyperlink" Target="mailto:Larsm.hoydahl@ge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0"/>
  <sheetViews>
    <sheetView tabSelected="1" topLeftCell="A13" zoomScaleNormal="100" workbookViewId="0">
      <selection activeCell="K15" sqref="K15"/>
    </sheetView>
  </sheetViews>
  <sheetFormatPr baseColWidth="10" defaultColWidth="9.140625" defaultRowHeight="12.75" x14ac:dyDescent="0.2"/>
  <cols>
    <col min="1" max="1" width="3.28515625" customWidth="1"/>
    <col min="2" max="2" width="17.28515625" customWidth="1"/>
    <col min="3" max="3" width="11.42578125" customWidth="1"/>
    <col min="4" max="4" width="13.42578125" style="5" bestFit="1" customWidth="1"/>
    <col min="5" max="5" width="11.42578125" customWidth="1"/>
    <col min="6" max="6" width="15.140625" customWidth="1"/>
    <col min="7" max="8" width="12" customWidth="1"/>
    <col min="9" max="9" width="12.28515625" style="8" customWidth="1"/>
    <col min="10" max="10" width="19" customWidth="1"/>
    <col min="11" max="11" width="42.28515625" customWidth="1"/>
    <col min="12" max="12" width="23.5703125" customWidth="1"/>
    <col min="13" max="13" width="51.5703125" customWidth="1"/>
    <col min="14" max="14" width="2.42578125" customWidth="1"/>
  </cols>
  <sheetData>
    <row r="1" spans="2:13" ht="13.5" thickBot="1" x14ac:dyDescent="0.25">
      <c r="K1" s="3"/>
      <c r="L1" s="3"/>
      <c r="M1" s="3"/>
    </row>
    <row r="2" spans="2:13" ht="68.25" customHeight="1" thickBot="1" x14ac:dyDescent="0.35">
      <c r="B2" s="100" t="s">
        <v>65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2:13" ht="31.5" customHeight="1" x14ac:dyDescent="0.2">
      <c r="B3" s="1" t="s">
        <v>1</v>
      </c>
      <c r="C3" s="2" t="s">
        <v>2</v>
      </c>
      <c r="D3" s="6" t="s">
        <v>0</v>
      </c>
      <c r="E3" s="2" t="s">
        <v>5</v>
      </c>
      <c r="F3" s="2" t="s">
        <v>3</v>
      </c>
      <c r="G3" s="2" t="s">
        <v>25</v>
      </c>
      <c r="H3" s="9" t="s">
        <v>43</v>
      </c>
      <c r="I3" s="9" t="s">
        <v>15</v>
      </c>
      <c r="J3" s="2"/>
      <c r="K3" s="2" t="s">
        <v>44</v>
      </c>
      <c r="L3" s="2" t="s">
        <v>59</v>
      </c>
      <c r="M3" s="41" t="s">
        <v>32</v>
      </c>
    </row>
    <row r="4" spans="2:13" ht="26.25" customHeight="1" x14ac:dyDescent="0.2">
      <c r="B4" s="10" t="s">
        <v>18</v>
      </c>
      <c r="C4" s="11">
        <v>2</v>
      </c>
      <c r="D4" s="12">
        <v>42380</v>
      </c>
      <c r="E4" s="13" t="str">
        <f t="shared" ref="E4:E19" si="0">VLOOKUP(WEEKDAY(D4),$E$63:$F$69,2)</f>
        <v>Mandag</v>
      </c>
      <c r="F4" s="13" t="s">
        <v>13</v>
      </c>
      <c r="G4" s="14" t="s">
        <v>14</v>
      </c>
      <c r="H4" s="16"/>
      <c r="I4" s="15"/>
      <c r="J4" s="14"/>
      <c r="K4" s="16"/>
      <c r="L4" s="83" t="s">
        <v>47</v>
      </c>
      <c r="M4" s="87" t="s">
        <v>72</v>
      </c>
    </row>
    <row r="5" spans="2:13" ht="26.25" customHeight="1" x14ac:dyDescent="0.2">
      <c r="B5" s="10" t="s">
        <v>18</v>
      </c>
      <c r="C5" s="11">
        <v>2</v>
      </c>
      <c r="D5" s="12">
        <v>42383</v>
      </c>
      <c r="E5" s="13" t="str">
        <f t="shared" si="0"/>
        <v>Torsdag</v>
      </c>
      <c r="F5" s="11" t="s">
        <v>13</v>
      </c>
      <c r="G5" s="14" t="s">
        <v>14</v>
      </c>
      <c r="H5" s="16"/>
      <c r="I5" s="17"/>
      <c r="J5" s="11"/>
      <c r="K5" s="16"/>
      <c r="L5" s="83" t="s">
        <v>48</v>
      </c>
      <c r="M5" s="87" t="s">
        <v>94</v>
      </c>
    </row>
    <row r="6" spans="2:13" ht="26.25" customHeight="1" x14ac:dyDescent="0.2">
      <c r="B6" s="18" t="s">
        <v>19</v>
      </c>
      <c r="C6" s="19">
        <v>2</v>
      </c>
      <c r="D6" s="20">
        <v>42385</v>
      </c>
      <c r="E6" s="19" t="str">
        <f t="shared" si="0"/>
        <v>Lørdag</v>
      </c>
      <c r="F6" s="19" t="s">
        <v>41</v>
      </c>
      <c r="G6" s="21"/>
      <c r="H6" s="22"/>
      <c r="I6" s="49" t="s">
        <v>39</v>
      </c>
      <c r="J6" s="19" t="s">
        <v>20</v>
      </c>
      <c r="K6" s="22" t="s">
        <v>42</v>
      </c>
      <c r="L6" s="56"/>
      <c r="M6" s="45"/>
    </row>
    <row r="7" spans="2:13" ht="26.25" customHeight="1" x14ac:dyDescent="0.2">
      <c r="B7" s="18" t="s">
        <v>19</v>
      </c>
      <c r="C7" s="19">
        <v>2</v>
      </c>
      <c r="D7" s="20">
        <v>42386</v>
      </c>
      <c r="E7" s="19" t="str">
        <f t="shared" si="0"/>
        <v>Søndag</v>
      </c>
      <c r="F7" s="19" t="s">
        <v>41</v>
      </c>
      <c r="G7" s="21" t="s">
        <v>46</v>
      </c>
      <c r="H7" s="22"/>
      <c r="I7" s="49" t="s">
        <v>40</v>
      </c>
      <c r="J7" s="19" t="s">
        <v>20</v>
      </c>
      <c r="K7" s="22" t="s">
        <v>42</v>
      </c>
      <c r="L7" s="56"/>
      <c r="M7" s="45"/>
    </row>
    <row r="8" spans="2:13" ht="26.25" customHeight="1" x14ac:dyDescent="0.2">
      <c r="B8" s="68" t="s">
        <v>18</v>
      </c>
      <c r="C8" s="11">
        <v>3</v>
      </c>
      <c r="D8" s="12">
        <v>42387</v>
      </c>
      <c r="E8" s="13" t="str">
        <f t="shared" si="0"/>
        <v>Mandag</v>
      </c>
      <c r="F8" s="11" t="s">
        <v>13</v>
      </c>
      <c r="G8" s="14" t="s">
        <v>14</v>
      </c>
      <c r="H8" s="16"/>
      <c r="I8" s="17"/>
      <c r="J8" s="23"/>
      <c r="K8" s="16"/>
      <c r="L8" s="83" t="s">
        <v>71</v>
      </c>
      <c r="M8" s="88" t="s">
        <v>75</v>
      </c>
    </row>
    <row r="9" spans="2:13" ht="26.25" customHeight="1" x14ac:dyDescent="0.2">
      <c r="B9" s="10" t="s">
        <v>18</v>
      </c>
      <c r="C9" s="11">
        <v>3</v>
      </c>
      <c r="D9" s="12">
        <v>42390</v>
      </c>
      <c r="E9" s="13" t="str">
        <f t="shared" si="0"/>
        <v>Torsdag</v>
      </c>
      <c r="F9" s="11" t="s">
        <v>13</v>
      </c>
      <c r="G9" s="14" t="s">
        <v>14</v>
      </c>
      <c r="H9" s="16"/>
      <c r="I9" s="17"/>
      <c r="J9" s="23"/>
      <c r="K9" s="16"/>
      <c r="L9" s="83" t="s">
        <v>67</v>
      </c>
      <c r="M9" s="88" t="s">
        <v>95</v>
      </c>
    </row>
    <row r="10" spans="2:13" ht="26.25" customHeight="1" x14ac:dyDescent="0.2">
      <c r="B10" s="68" t="s">
        <v>18</v>
      </c>
      <c r="C10" s="11">
        <v>4</v>
      </c>
      <c r="D10" s="12">
        <v>42394</v>
      </c>
      <c r="E10" s="13" t="str">
        <f t="shared" si="0"/>
        <v>Mandag</v>
      </c>
      <c r="F10" s="69" t="s">
        <v>13</v>
      </c>
      <c r="G10" s="70" t="s">
        <v>14</v>
      </c>
      <c r="H10" s="16"/>
      <c r="I10" s="17"/>
      <c r="J10" s="23"/>
      <c r="K10" s="16"/>
      <c r="L10" s="83" t="s">
        <v>66</v>
      </c>
      <c r="M10" s="88" t="s">
        <v>74</v>
      </c>
    </row>
    <row r="11" spans="2:13" ht="26.25" customHeight="1" x14ac:dyDescent="0.2">
      <c r="B11" s="89" t="s">
        <v>19</v>
      </c>
      <c r="C11" s="90">
        <v>4</v>
      </c>
      <c r="D11" s="91">
        <v>42397</v>
      </c>
      <c r="E11" s="90" t="str">
        <f t="shared" si="0"/>
        <v>Torsdag</v>
      </c>
      <c r="F11" s="90" t="s">
        <v>13</v>
      </c>
      <c r="G11" s="92" t="s">
        <v>14</v>
      </c>
      <c r="H11" s="93"/>
      <c r="I11" s="94"/>
      <c r="J11" s="92"/>
      <c r="K11" s="97" t="s">
        <v>79</v>
      </c>
      <c r="L11" s="95" t="s">
        <v>76</v>
      </c>
      <c r="M11" s="96" t="s">
        <v>14</v>
      </c>
    </row>
    <row r="12" spans="2:13" ht="26.25" customHeight="1" x14ac:dyDescent="0.2">
      <c r="B12" s="18" t="s">
        <v>19</v>
      </c>
      <c r="C12" s="19">
        <v>4</v>
      </c>
      <c r="D12" s="20">
        <v>42399</v>
      </c>
      <c r="E12" s="19" t="str">
        <f t="shared" si="0"/>
        <v>Lørdag</v>
      </c>
      <c r="F12" s="19" t="s">
        <v>4</v>
      </c>
      <c r="G12" s="21"/>
      <c r="H12" s="22"/>
      <c r="I12" s="49" t="s">
        <v>22</v>
      </c>
      <c r="J12" s="19" t="s">
        <v>20</v>
      </c>
      <c r="K12" s="22" t="s">
        <v>21</v>
      </c>
      <c r="L12" s="56"/>
      <c r="M12" s="45"/>
    </row>
    <row r="13" spans="2:13" ht="26.25" customHeight="1" x14ac:dyDescent="0.2">
      <c r="B13" s="76" t="s">
        <v>26</v>
      </c>
      <c r="C13" s="77">
        <v>5</v>
      </c>
      <c r="D13" s="78">
        <v>42401</v>
      </c>
      <c r="E13" s="77" t="str">
        <f t="shared" si="0"/>
        <v>Mandag</v>
      </c>
      <c r="F13" s="65" t="s">
        <v>13</v>
      </c>
      <c r="G13" s="77" t="s">
        <v>14</v>
      </c>
      <c r="H13" s="79"/>
      <c r="I13" s="80"/>
      <c r="J13" s="65"/>
      <c r="K13" s="79" t="s">
        <v>61</v>
      </c>
      <c r="L13" s="55"/>
      <c r="M13" s="44"/>
    </row>
    <row r="14" spans="2:13" ht="26.25" customHeight="1" x14ac:dyDescent="0.2">
      <c r="B14" s="10" t="s">
        <v>18</v>
      </c>
      <c r="C14" s="13">
        <v>5</v>
      </c>
      <c r="D14" s="12">
        <v>42404</v>
      </c>
      <c r="E14" s="13" t="str">
        <f t="shared" si="0"/>
        <v>Torsdag</v>
      </c>
      <c r="F14" s="11" t="s">
        <v>13</v>
      </c>
      <c r="G14" s="14" t="s">
        <v>14</v>
      </c>
      <c r="H14" s="16"/>
      <c r="I14" s="25"/>
      <c r="J14" s="11"/>
      <c r="K14" s="16"/>
      <c r="L14" s="83" t="s">
        <v>47</v>
      </c>
      <c r="M14" s="87" t="s">
        <v>96</v>
      </c>
    </row>
    <row r="15" spans="2:13" ht="26.25" customHeight="1" x14ac:dyDescent="0.2">
      <c r="B15" s="10" t="s">
        <v>18</v>
      </c>
      <c r="C15" s="13">
        <v>6</v>
      </c>
      <c r="D15" s="12">
        <v>42408</v>
      </c>
      <c r="E15" s="13" t="str">
        <f t="shared" si="0"/>
        <v>Mandag</v>
      </c>
      <c r="F15" s="11" t="s">
        <v>13</v>
      </c>
      <c r="G15" s="14" t="s">
        <v>14</v>
      </c>
      <c r="H15" s="16"/>
      <c r="I15" s="25"/>
      <c r="J15" s="11"/>
      <c r="K15" s="16"/>
      <c r="L15" s="83" t="s">
        <v>68</v>
      </c>
      <c r="M15" s="87" t="s">
        <v>87</v>
      </c>
    </row>
    <row r="16" spans="2:13" ht="26.25" customHeight="1" x14ac:dyDescent="0.2">
      <c r="B16" s="10" t="s">
        <v>18</v>
      </c>
      <c r="C16" s="13">
        <v>6</v>
      </c>
      <c r="D16" s="12">
        <v>42411</v>
      </c>
      <c r="E16" s="13" t="str">
        <f t="shared" si="0"/>
        <v>Torsdag</v>
      </c>
      <c r="F16" s="11" t="s">
        <v>13</v>
      </c>
      <c r="G16" s="14" t="s">
        <v>14</v>
      </c>
      <c r="H16" s="16"/>
      <c r="I16" s="25"/>
      <c r="J16" s="23"/>
      <c r="K16" s="16"/>
      <c r="L16" s="83" t="s">
        <v>48</v>
      </c>
      <c r="M16" s="87" t="s">
        <v>97</v>
      </c>
    </row>
    <row r="17" spans="2:16" ht="24.75" customHeight="1" x14ac:dyDescent="0.2">
      <c r="B17" s="36" t="s">
        <v>31</v>
      </c>
      <c r="C17" s="37">
        <v>6</v>
      </c>
      <c r="D17" s="38">
        <v>42413</v>
      </c>
      <c r="E17" s="37" t="str">
        <f t="shared" si="0"/>
        <v>Lørdag</v>
      </c>
      <c r="F17" s="37" t="s">
        <v>13</v>
      </c>
      <c r="G17" s="37" t="s">
        <v>24</v>
      </c>
      <c r="H17" s="40"/>
      <c r="I17" s="39" t="s">
        <v>23</v>
      </c>
      <c r="J17" s="37" t="s">
        <v>20</v>
      </c>
      <c r="K17" s="66" t="s">
        <v>62</v>
      </c>
      <c r="L17" s="57"/>
      <c r="M17" s="46" t="s">
        <v>45</v>
      </c>
    </row>
    <row r="18" spans="2:16" ht="24.75" customHeight="1" x14ac:dyDescent="0.2">
      <c r="B18" s="75" t="s">
        <v>18</v>
      </c>
      <c r="C18" s="69">
        <v>7</v>
      </c>
      <c r="D18" s="67">
        <v>42415</v>
      </c>
      <c r="E18" s="69" t="str">
        <f t="shared" si="0"/>
        <v>Mandag</v>
      </c>
      <c r="F18" s="69" t="s">
        <v>13</v>
      </c>
      <c r="G18" s="69" t="s">
        <v>14</v>
      </c>
      <c r="H18" s="72"/>
      <c r="I18" s="73"/>
      <c r="J18" s="71"/>
      <c r="K18" s="74"/>
      <c r="L18" s="84" t="s">
        <v>64</v>
      </c>
      <c r="M18" s="88" t="s">
        <v>75</v>
      </c>
    </row>
    <row r="19" spans="2:16" ht="26.25" customHeight="1" x14ac:dyDescent="0.2">
      <c r="B19" s="10" t="s">
        <v>18</v>
      </c>
      <c r="C19" s="26">
        <v>7</v>
      </c>
      <c r="D19" s="12">
        <v>42418</v>
      </c>
      <c r="E19" s="13" t="str">
        <f t="shared" si="0"/>
        <v>Torsdag</v>
      </c>
      <c r="F19" s="11" t="s">
        <v>13</v>
      </c>
      <c r="G19" s="14" t="s">
        <v>14</v>
      </c>
      <c r="H19" s="16"/>
      <c r="I19" s="17"/>
      <c r="J19" s="24"/>
      <c r="K19" s="16"/>
      <c r="L19" s="83" t="s">
        <v>67</v>
      </c>
      <c r="M19" s="87" t="s">
        <v>73</v>
      </c>
    </row>
    <row r="20" spans="2:16" s="4" customFormat="1" ht="26.25" customHeight="1" x14ac:dyDescent="0.2">
      <c r="B20" s="27" t="s">
        <v>16</v>
      </c>
      <c r="C20" s="28">
        <v>8</v>
      </c>
      <c r="D20" s="85"/>
      <c r="E20" s="28"/>
      <c r="F20" s="28"/>
      <c r="G20" s="28"/>
      <c r="H20" s="28"/>
      <c r="I20" s="29"/>
      <c r="J20" s="28"/>
      <c r="K20" s="86" t="s">
        <v>70</v>
      </c>
      <c r="L20" s="58"/>
      <c r="M20" s="47"/>
      <c r="P20"/>
    </row>
    <row r="21" spans="2:16" ht="26.25" customHeight="1" x14ac:dyDescent="0.2">
      <c r="B21" s="10" t="s">
        <v>18</v>
      </c>
      <c r="C21" s="11">
        <v>9</v>
      </c>
      <c r="D21" s="12">
        <v>42429</v>
      </c>
      <c r="E21" s="13" t="str">
        <f t="shared" ref="E21:E26" si="1">VLOOKUP(WEEKDAY(D21),$E$63:$F$69,2)</f>
        <v>Mandag</v>
      </c>
      <c r="F21" s="11" t="s">
        <v>13</v>
      </c>
      <c r="G21" s="14" t="s">
        <v>14</v>
      </c>
      <c r="H21" s="16"/>
      <c r="I21" s="31"/>
      <c r="J21" s="30"/>
      <c r="K21" s="16"/>
      <c r="L21" s="83" t="s">
        <v>66</v>
      </c>
      <c r="M21" s="87" t="s">
        <v>74</v>
      </c>
    </row>
    <row r="22" spans="2:16" ht="26.25" customHeight="1" x14ac:dyDescent="0.2">
      <c r="B22" s="10" t="s">
        <v>18</v>
      </c>
      <c r="C22" s="69">
        <v>9</v>
      </c>
      <c r="D22" s="12">
        <v>42432</v>
      </c>
      <c r="E22" s="13" t="str">
        <f t="shared" si="1"/>
        <v>Torsdag</v>
      </c>
      <c r="F22" s="11" t="s">
        <v>13</v>
      </c>
      <c r="G22" s="14" t="s">
        <v>14</v>
      </c>
      <c r="H22" s="16"/>
      <c r="I22" s="31"/>
      <c r="J22" s="30"/>
      <c r="K22" s="16"/>
      <c r="L22" s="83" t="s">
        <v>69</v>
      </c>
      <c r="M22" s="87" t="s">
        <v>77</v>
      </c>
    </row>
    <row r="23" spans="2:16" ht="26.25" customHeight="1" x14ac:dyDescent="0.2">
      <c r="B23" s="10" t="s">
        <v>18</v>
      </c>
      <c r="C23" s="69">
        <v>10</v>
      </c>
      <c r="D23" s="12">
        <v>42436</v>
      </c>
      <c r="E23" s="13" t="str">
        <f t="shared" si="1"/>
        <v>Mandag</v>
      </c>
      <c r="F23" s="11" t="s">
        <v>13</v>
      </c>
      <c r="G23" s="14" t="s">
        <v>14</v>
      </c>
      <c r="H23" s="16"/>
      <c r="I23" s="31"/>
      <c r="J23" s="30"/>
      <c r="K23" s="16"/>
      <c r="L23" s="83" t="s">
        <v>47</v>
      </c>
      <c r="M23" s="87" t="s">
        <v>98</v>
      </c>
    </row>
    <row r="24" spans="2:16" ht="26.25" customHeight="1" x14ac:dyDescent="0.2">
      <c r="B24" s="76" t="s">
        <v>63</v>
      </c>
      <c r="C24" s="65">
        <v>10</v>
      </c>
      <c r="D24" s="12">
        <v>42439</v>
      </c>
      <c r="E24" s="13" t="str">
        <f t="shared" si="1"/>
        <v>Torsdag</v>
      </c>
      <c r="F24" s="65" t="s">
        <v>13</v>
      </c>
      <c r="G24" s="77" t="s">
        <v>14</v>
      </c>
      <c r="H24" s="79"/>
      <c r="I24" s="81"/>
      <c r="J24" s="82"/>
      <c r="K24" s="79" t="s">
        <v>91</v>
      </c>
      <c r="L24" s="55"/>
      <c r="M24" s="87" t="s">
        <v>78</v>
      </c>
    </row>
    <row r="25" spans="2:16" ht="26.25" customHeight="1" x14ac:dyDescent="0.2">
      <c r="B25" s="36" t="s">
        <v>80</v>
      </c>
      <c r="C25" s="37">
        <v>11</v>
      </c>
      <c r="D25" s="38">
        <v>42443</v>
      </c>
      <c r="E25" s="37" t="str">
        <f t="shared" si="1"/>
        <v>Mandag</v>
      </c>
      <c r="F25" s="37" t="s">
        <v>13</v>
      </c>
      <c r="G25" s="37" t="s">
        <v>14</v>
      </c>
      <c r="H25" s="40"/>
      <c r="I25" s="39"/>
      <c r="J25" s="37"/>
      <c r="K25" s="57" t="s">
        <v>92</v>
      </c>
      <c r="L25" s="57" t="s">
        <v>68</v>
      </c>
      <c r="M25" s="46" t="s">
        <v>14</v>
      </c>
    </row>
    <row r="26" spans="2:16" ht="26.25" customHeight="1" x14ac:dyDescent="0.2">
      <c r="B26" s="10" t="s">
        <v>18</v>
      </c>
      <c r="C26" s="11">
        <v>11</v>
      </c>
      <c r="D26" s="12">
        <v>42446</v>
      </c>
      <c r="E26" s="13" t="str">
        <f t="shared" si="1"/>
        <v>Torsdag</v>
      </c>
      <c r="F26" s="11" t="s">
        <v>13</v>
      </c>
      <c r="G26" s="14" t="s">
        <v>14</v>
      </c>
      <c r="H26" s="16"/>
      <c r="I26" s="31"/>
      <c r="J26" s="30"/>
      <c r="K26" s="16"/>
      <c r="L26" s="83" t="s">
        <v>48</v>
      </c>
      <c r="M26" s="87" t="s">
        <v>97</v>
      </c>
    </row>
    <row r="27" spans="2:16" ht="26.25" customHeight="1" thickBot="1" x14ac:dyDescent="0.25">
      <c r="B27" s="32" t="s">
        <v>17</v>
      </c>
      <c r="C27" s="33">
        <v>12</v>
      </c>
      <c r="D27" s="34"/>
      <c r="E27" s="33"/>
      <c r="F27" s="33"/>
      <c r="G27" s="33"/>
      <c r="H27" s="33"/>
      <c r="I27" s="35"/>
      <c r="J27" s="33"/>
      <c r="K27" s="33"/>
      <c r="L27" s="59"/>
      <c r="M27" s="48"/>
    </row>
    <row r="29" spans="2:16" x14ac:dyDescent="0.2">
      <c r="B29" s="50" t="s">
        <v>57</v>
      </c>
    </row>
    <row r="30" spans="2:16" ht="13.5" thickBot="1" x14ac:dyDescent="0.25">
      <c r="B30" s="42" t="s">
        <v>58</v>
      </c>
      <c r="C30" t="s">
        <v>30</v>
      </c>
      <c r="K30" s="62" t="s">
        <v>52</v>
      </c>
      <c r="L30" s="54" t="s">
        <v>28</v>
      </c>
      <c r="M30" s="53" t="s">
        <v>38</v>
      </c>
    </row>
    <row r="31" spans="2:16" x14ac:dyDescent="0.2">
      <c r="B31" s="7"/>
      <c r="K31" s="61" t="s">
        <v>49</v>
      </c>
      <c r="L31" s="43" t="s">
        <v>33</v>
      </c>
      <c r="M31" s="52" t="s">
        <v>37</v>
      </c>
    </row>
    <row r="32" spans="2:16" x14ac:dyDescent="0.2">
      <c r="B32" s="7" t="s">
        <v>29</v>
      </c>
      <c r="C32" s="99" t="s">
        <v>88</v>
      </c>
      <c r="K32" s="61" t="s">
        <v>50</v>
      </c>
      <c r="L32" s="43" t="s">
        <v>34</v>
      </c>
      <c r="M32" s="51" t="s">
        <v>51</v>
      </c>
    </row>
    <row r="33" spans="2:13" x14ac:dyDescent="0.2">
      <c r="C33" s="99" t="s">
        <v>89</v>
      </c>
      <c r="K33" s="61" t="s">
        <v>53</v>
      </c>
      <c r="L33" s="60" t="s">
        <v>56</v>
      </c>
      <c r="M33" s="63" t="s">
        <v>55</v>
      </c>
    </row>
    <row r="34" spans="2:13" x14ac:dyDescent="0.2">
      <c r="B34" s="7"/>
      <c r="C34" s="99" t="s">
        <v>90</v>
      </c>
      <c r="K34" s="98" t="s">
        <v>86</v>
      </c>
    </row>
    <row r="35" spans="2:13" x14ac:dyDescent="0.2">
      <c r="B35" s="7" t="s">
        <v>35</v>
      </c>
      <c r="C35" t="s">
        <v>36</v>
      </c>
      <c r="K35" s="61"/>
      <c r="L35" s="60"/>
      <c r="M35" s="63"/>
    </row>
    <row r="36" spans="2:13" x14ac:dyDescent="0.2">
      <c r="B36" s="7" t="s">
        <v>27</v>
      </c>
      <c r="C36" t="s">
        <v>60</v>
      </c>
      <c r="K36" s="62" t="s">
        <v>54</v>
      </c>
    </row>
    <row r="37" spans="2:13" x14ac:dyDescent="0.2">
      <c r="K37" s="98" t="s">
        <v>81</v>
      </c>
      <c r="L37" t="s">
        <v>85</v>
      </c>
      <c r="M37" s="63" t="s">
        <v>93</v>
      </c>
    </row>
    <row r="38" spans="2:13" x14ac:dyDescent="0.2">
      <c r="K38" s="98" t="s">
        <v>82</v>
      </c>
      <c r="L38" t="s">
        <v>83</v>
      </c>
      <c r="M38" s="63" t="s">
        <v>84</v>
      </c>
    </row>
    <row r="39" spans="2:13" x14ac:dyDescent="0.2">
      <c r="K39" s="61"/>
      <c r="L39" s="60"/>
      <c r="M39" s="63"/>
    </row>
    <row r="40" spans="2:13" x14ac:dyDescent="0.2">
      <c r="K40" s="61"/>
      <c r="L40" s="60"/>
      <c r="M40" s="63"/>
    </row>
    <row r="41" spans="2:13" x14ac:dyDescent="0.2">
      <c r="M41" s="64"/>
    </row>
    <row r="63" spans="5:6" x14ac:dyDescent="0.2">
      <c r="E63">
        <v>1</v>
      </c>
      <c r="F63" t="s">
        <v>7</v>
      </c>
    </row>
    <row r="64" spans="5:6" x14ac:dyDescent="0.2">
      <c r="E64">
        <v>2</v>
      </c>
      <c r="F64" t="s">
        <v>6</v>
      </c>
    </row>
    <row r="65" spans="5:6" x14ac:dyDescent="0.2">
      <c r="E65">
        <v>3</v>
      </c>
      <c r="F65" t="s">
        <v>8</v>
      </c>
    </row>
    <row r="66" spans="5:6" x14ac:dyDescent="0.2">
      <c r="E66">
        <v>4</v>
      </c>
      <c r="F66" t="s">
        <v>9</v>
      </c>
    </row>
    <row r="67" spans="5:6" x14ac:dyDescent="0.2">
      <c r="E67">
        <v>5</v>
      </c>
      <c r="F67" t="s">
        <v>10</v>
      </c>
    </row>
    <row r="68" spans="5:6" x14ac:dyDescent="0.2">
      <c r="E68">
        <v>6</v>
      </c>
      <c r="F68" t="s">
        <v>11</v>
      </c>
    </row>
    <row r="69" spans="5:6" x14ac:dyDescent="0.2">
      <c r="E69">
        <v>7</v>
      </c>
      <c r="F69" t="s">
        <v>12</v>
      </c>
    </row>
    <row r="70" spans="5:6" x14ac:dyDescent="0.2">
      <c r="F70" s="8"/>
    </row>
  </sheetData>
  <mergeCells count="1">
    <mergeCell ref="B2:M2"/>
  </mergeCells>
  <phoneticPr fontId="3" type="noConversion"/>
  <hyperlinks>
    <hyperlink ref="M32" r:id="rId1"/>
    <hyperlink ref="M31" r:id="rId2"/>
    <hyperlink ref="M33" r:id="rId3"/>
    <hyperlink ref="M38" r:id="rId4"/>
    <hyperlink ref="M37" r:id="rId5" display="mailto:tinngjer@online.no"/>
  </hyperlinks>
  <pageMargins left="0.75" right="0.75" top="0.62" bottom="0.41" header="0.35" footer="0.21"/>
  <pageSetup paperSize="9" scale="48" orientation="landscape" horizontalDpi="4294967293" r:id="rId6"/>
  <headerFooter alignWithMargins="0">
    <oddHeader>&amp;R&amp;D</oddHeader>
    <oddFooter>&amp;C&amp;F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F956B4CB11CA41B3E0D64C0A732592" ma:contentTypeVersion="5" ma:contentTypeDescription="Opprett et nytt dokument." ma:contentTypeScope="" ma:versionID="2e3422d917839b6d647fb11c6c6a6f91">
  <xsd:schema xmlns:xsd="http://www.w3.org/2001/XMLSchema" xmlns:xs="http://www.w3.org/2001/XMLSchema" xmlns:p="http://schemas.microsoft.com/office/2006/metadata/properties" xmlns:ns1="http://schemas.microsoft.com/sharepoint/v3" xmlns:ns2="1fcd92dd-7d74-4918-8c11-98baf3d8368d" xmlns:ns3="http://schemas.microsoft.com/sharepoint/v4" targetNamespace="http://schemas.microsoft.com/office/2006/metadata/properties" ma:root="true" ma:fieldsID="75cac96947360e317e4f8ac386258385" ns1:_="" ns2:_="" ns3:_="">
    <xsd:import namespace="http://schemas.microsoft.com/sharepoint/v3"/>
    <xsd:import namespace="1fcd92dd-7d74-4918-8c11-98baf3d8368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klarert post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Status for sperring og post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53BFEEF-A8DE-462C-9F59-0CA77FB2A10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48540DD-24D6-4B7A-B771-11F2BB351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cd92dd-7d74-4918-8c11-98baf3d8368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361198-FCEF-417A-8886-51896593D1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7D5068-2EF8-4558-843C-E6AACC9C7F1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256ACBC-BBFE-4AF5-B0D3-485127F07189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1fcd92dd-7d74-4918-8c11-98baf3d836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Vinterplan</vt:lpstr>
      <vt:lpstr>Ark4</vt:lpstr>
      <vt:lpstr>Vinterplan!Utskriftsområde</vt:lpstr>
      <vt:lpstr>Vinterplan!Utskriftstitler</vt:lpstr>
    </vt:vector>
  </TitlesOfParts>
  <Company>Norske Skog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NHO</cp:lastModifiedBy>
  <cp:lastPrinted>2013-12-30T23:39:36Z</cp:lastPrinted>
  <dcterms:created xsi:type="dcterms:W3CDTF">2012-06-04T21:44:43Z</dcterms:created>
  <dcterms:modified xsi:type="dcterms:W3CDTF">2016-01-11T08:00:47Z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0x0101004CF956B4CB11CA41B3E0D64C0A732592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NhoMmdCaseWorker">
    <vt:lpwstr>539;#Henriette C. Piene Grønvold|26209003-979c-496c-867b-edae61f5888d</vt:lpwstr>
  </property>
  <property fmtid="{D5CDD505-2E9C-101B-9397-08002B2CF9AE}" pid="6" name="NHO_OrganisationUnit">
    <vt:lpwstr>672;#Arbeidslivsavdelingen|75803252-4b67-4029-adcf-2d69d7dea9a8</vt:lpwstr>
  </property>
  <property fmtid="{D5CDD505-2E9C-101B-9397-08002B2CF9AE}" pid="7" name="TaxCatchAll">
    <vt:lpwstr/>
  </property>
  <property fmtid="{D5CDD505-2E9C-101B-9397-08002B2CF9AE}" pid="8" name="_dlc_DocId">
    <vt:lpwstr>ARENA-278-74099</vt:lpwstr>
  </property>
  <property fmtid="{D5CDD505-2E9C-101B-9397-08002B2CF9AE}" pid="9" name="_dlc_DocIdItemGuid">
    <vt:lpwstr>b56bb1bf-dcb6-4f69-9bee-f0109501af27</vt:lpwstr>
  </property>
  <property fmtid="{D5CDD505-2E9C-101B-9397-08002B2CF9AE}" pid="10" name="_dlc_DocIdUrl">
    <vt:lpwstr>https://arenarom.nho.no/rom/norskindustri/_layouts/DocIdRedir.aspx?ID=ARENA-278-74099, ARENA-278-74099</vt:lpwstr>
  </property>
</Properties>
</file>