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/>
  <mc:AlternateContent xmlns:mc="http://schemas.openxmlformats.org/markup-compatibility/2006">
    <mc:Choice Requires="x15">
      <x15ac:absPath xmlns:x15ac="http://schemas.microsoft.com/office/spreadsheetml/2010/11/ac" url="F:\Sveinung\Dropbox (Privat)\00 Arkiv - Privat\Snarøya Bandy Cup 2018\"/>
    </mc:Choice>
  </mc:AlternateContent>
  <bookViews>
    <workbookView xWindow="0" yWindow="0" windowWidth="28800" windowHeight="12210" xr2:uid="{00000000-000D-0000-FFFF-FFFF00000000}"/>
  </bookViews>
  <sheets>
    <sheet name="Baneplan og kampoppsett" sheetId="35" r:id="rId1"/>
    <sheet name="Påmeldte lag og puljer" sheetId="7" r:id="rId2"/>
    <sheet name="Garderobeplan" sheetId="38" r:id="rId3"/>
    <sheet name="kartskisse" sheetId="32" r:id="rId4"/>
    <sheet name="Parkeringskart" sheetId="36" r:id="rId5"/>
  </sheets>
  <definedNames>
    <definedName name="_xlnm.Print_Area" localSheetId="0">'Baneplan og kampoppsett'!$A$35:$O$68,'Baneplan og kampoppsett'!$A$1:$O$31</definedName>
    <definedName name="_xlnm.Print_Area" localSheetId="3">kartskisse!$A$1:$X$58</definedName>
    <definedName name="_xlnm.Print_Area" localSheetId="1">'Påmeldte lag og puljer'!$B$2:$J$27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5" i="35" l="1"/>
  <c r="B19" i="35" l="1"/>
  <c r="L65" i="35"/>
  <c r="O64" i="35"/>
  <c r="L64" i="35"/>
  <c r="E64" i="35"/>
  <c r="L62" i="35"/>
  <c r="O61" i="35"/>
  <c r="J64" i="35"/>
  <c r="G64" i="35"/>
  <c r="G65" i="35"/>
  <c r="O57" i="35"/>
  <c r="J57" i="35"/>
  <c r="E57" i="35"/>
  <c r="L58" i="35"/>
  <c r="G58" i="35"/>
  <c r="O50" i="35"/>
  <c r="J50" i="35"/>
  <c r="E50" i="35"/>
  <c r="O49" i="35"/>
  <c r="L49" i="35"/>
  <c r="G49" i="35"/>
  <c r="O17" i="35"/>
  <c r="G17" i="35"/>
  <c r="O16" i="35"/>
  <c r="L16" i="35"/>
  <c r="G16" i="35"/>
  <c r="O31" i="35"/>
  <c r="J31" i="35"/>
  <c r="E31" i="35"/>
  <c r="O30" i="35"/>
  <c r="L30" i="35"/>
  <c r="G30" i="35"/>
  <c r="B30" i="35"/>
  <c r="E30" i="35"/>
  <c r="J30" i="35"/>
  <c r="B31" i="35"/>
  <c r="G31" i="35"/>
  <c r="L31" i="35"/>
  <c r="O24" i="35"/>
  <c r="J24" i="35"/>
  <c r="E24" i="35"/>
  <c r="L23" i="35"/>
  <c r="G23" i="35"/>
  <c r="AJ64" i="35" l="1"/>
  <c r="O62" i="35"/>
  <c r="J62" i="35"/>
  <c r="AJ62" i="35"/>
  <c r="B64" i="35"/>
  <c r="G62" i="35"/>
  <c r="L61" i="35"/>
  <c r="J63" i="35"/>
  <c r="E62" i="35"/>
  <c r="E65" i="35"/>
  <c r="E63" i="35"/>
  <c r="B62" i="35"/>
  <c r="O63" i="35"/>
  <c r="J61" i="35"/>
  <c r="J65" i="35"/>
  <c r="G63" i="35"/>
  <c r="G61" i="35"/>
  <c r="B63" i="35"/>
  <c r="E61" i="35"/>
  <c r="B65" i="35"/>
  <c r="L63" i="35"/>
  <c r="B61" i="35"/>
  <c r="O59" i="35"/>
  <c r="L59" i="35"/>
  <c r="J59" i="35"/>
  <c r="G59" i="35"/>
  <c r="O58" i="35"/>
  <c r="J58" i="35"/>
  <c r="E58" i="35"/>
  <c r="B58" i="35"/>
  <c r="O56" i="35"/>
  <c r="L56" i="35"/>
  <c r="J56" i="35"/>
  <c r="G56" i="35"/>
  <c r="E56" i="35"/>
  <c r="B56" i="35"/>
  <c r="G57" i="35"/>
  <c r="B57" i="35"/>
  <c r="O55" i="35"/>
  <c r="L55" i="35"/>
  <c r="J55" i="35"/>
  <c r="G55" i="35"/>
  <c r="E55" i="35"/>
  <c r="B55" i="35"/>
  <c r="L57" i="35"/>
  <c r="E59" i="35"/>
  <c r="B59" i="35"/>
  <c r="J53" i="35"/>
  <c r="G53" i="35"/>
  <c r="E53" i="35"/>
  <c r="B53" i="35"/>
  <c r="J54" i="35"/>
  <c r="G54" i="35"/>
  <c r="E54" i="35"/>
  <c r="B54" i="35"/>
  <c r="E52" i="35"/>
  <c r="B52" i="35"/>
  <c r="L17" i="35"/>
  <c r="J17" i="35"/>
  <c r="E17" i="35"/>
  <c r="B17" i="35"/>
  <c r="J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O29" i="35"/>
  <c r="L29" i="35"/>
  <c r="J29" i="35"/>
  <c r="G29" i="35"/>
  <c r="E29" i="35"/>
  <c r="B29" i="35"/>
  <c r="O28" i="35"/>
  <c r="L28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B12" i="35"/>
  <c r="L50" i="35"/>
  <c r="G50" i="35"/>
  <c r="B50" i="35"/>
  <c r="J49" i="35"/>
  <c r="E49" i="35"/>
  <c r="B49" i="35"/>
  <c r="O48" i="35"/>
  <c r="L48" i="35"/>
  <c r="J48" i="35"/>
  <c r="G48" i="35"/>
  <c r="E48" i="35"/>
  <c r="B48" i="35"/>
  <c r="O47" i="35"/>
  <c r="L47" i="35"/>
  <c r="J47" i="35"/>
  <c r="G47" i="35"/>
  <c r="E47" i="35"/>
  <c r="B47" i="35"/>
  <c r="O46" i="35"/>
  <c r="L46" i="35"/>
  <c r="J46" i="35"/>
  <c r="G46" i="35"/>
  <c r="E46" i="35"/>
  <c r="B46" i="35"/>
  <c r="O45" i="35"/>
  <c r="L45" i="35"/>
  <c r="J45" i="35"/>
  <c r="G45" i="35"/>
  <c r="E45" i="35"/>
  <c r="B45" i="35"/>
  <c r="L24" i="35"/>
  <c r="G24" i="35"/>
  <c r="B24" i="35"/>
  <c r="O23" i="35"/>
  <c r="J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E25" i="7" l="1"/>
  <c r="H25" i="7"/>
  <c r="E26" i="7"/>
</calcChain>
</file>

<file path=xl/sharedStrings.xml><?xml version="1.0" encoding="utf-8"?>
<sst xmlns="http://schemas.openxmlformats.org/spreadsheetml/2006/main" count="293" uniqueCount="139">
  <si>
    <t>Lag 1</t>
  </si>
  <si>
    <t>Lag 2</t>
  </si>
  <si>
    <t>Antall lag</t>
  </si>
  <si>
    <t>deltakende lag  totalt</t>
  </si>
  <si>
    <t xml:space="preserve">Garderobe </t>
  </si>
  <si>
    <t>Garderobe</t>
  </si>
  <si>
    <t>Deltakende lag</t>
  </si>
  <si>
    <t>Bane 1</t>
  </si>
  <si>
    <t>Bane 2</t>
  </si>
  <si>
    <t>Bane 3</t>
  </si>
  <si>
    <t>Slip</t>
  </si>
  <si>
    <t>av Skøyter</t>
  </si>
  <si>
    <t>trapp</t>
  </si>
  <si>
    <t>til</t>
  </si>
  <si>
    <t>kiosk</t>
  </si>
  <si>
    <t>Ispreparering</t>
  </si>
  <si>
    <t>Klargjøring av baner</t>
  </si>
  <si>
    <t>lørdag</t>
  </si>
  <si>
    <t>kamper</t>
  </si>
  <si>
    <t>lag</t>
  </si>
  <si>
    <t>opp</t>
  </si>
  <si>
    <t>søndag</t>
  </si>
  <si>
    <t>Toer pulje 2</t>
  </si>
  <si>
    <t>Toer pulje 1</t>
  </si>
  <si>
    <t>Snarøya 1</t>
  </si>
  <si>
    <t>Snarøya 2</t>
  </si>
  <si>
    <t>Røa Tigers</t>
  </si>
  <si>
    <t>Stabæk 1</t>
  </si>
  <si>
    <t>MIF Brun</t>
  </si>
  <si>
    <t>Snarøya</t>
  </si>
  <si>
    <t>Høvik Fighters</t>
  </si>
  <si>
    <t>Hauger 2006</t>
  </si>
  <si>
    <t>Skiold Iskrigerne</t>
  </si>
  <si>
    <t>Høvik Grizzlys</t>
  </si>
  <si>
    <t>Ullevål</t>
  </si>
  <si>
    <t>Stabæk 2</t>
  </si>
  <si>
    <t>Inngang</t>
  </si>
  <si>
    <t>inngang garderobe</t>
  </si>
  <si>
    <t>servering ute</t>
  </si>
  <si>
    <t>Klubbhus m/servering inne</t>
  </si>
  <si>
    <t>2005 Vinner pulje 2</t>
  </si>
  <si>
    <t>2005 Vinner pulje 1</t>
  </si>
  <si>
    <t>Bronsefinale årsklasse 2005</t>
  </si>
  <si>
    <t>a. resultat ved ordinær tid.  Obs: tiden er ute når speaker blåser av kampen</t>
  </si>
  <si>
    <t>b. 5 minutters ekstraomgang, sudden death</t>
  </si>
  <si>
    <t>Bronse- og finalevinner kåres etter følgende kriterier:</t>
  </si>
  <si>
    <t>d. straffekonkurranse  - annenhvert slag</t>
  </si>
  <si>
    <t xml:space="preserve">c. straffekonkurranse.  Flest scoringer av 5 skudd fra hvert lag </t>
  </si>
  <si>
    <t>Rangering gjøres etter følgende kriterier (i prioritert rekkefølge):</t>
  </si>
  <si>
    <t>b. innbyrdes oppgjør         c. netto målforskjell ( Mål scoret - mål sluppet inn )         d. antall egne mål scoret          e. loddtrekning</t>
  </si>
  <si>
    <t>Garderobeplan vil henge på dørene</t>
  </si>
  <si>
    <t>Parkering foran klubbhus</t>
  </si>
  <si>
    <t>Parkering bak på langsiden Curlinghall</t>
  </si>
  <si>
    <t>Parkering langsiden curlinghall (mot veien) Kan stå et stykke bortover gresset langs Langoddveien</t>
  </si>
  <si>
    <r>
      <rPr>
        <b/>
        <sz val="12"/>
        <rFont val="Times New Roman"/>
        <family val="1"/>
      </rPr>
      <t>Kun ved frost:</t>
    </r>
    <r>
      <rPr>
        <sz val="12"/>
        <rFont val="Times New Roman"/>
        <family val="1"/>
      </rPr>
      <t xml:space="preserve"> Parkering på oppmerket område gressplen v ballbingen</t>
    </r>
  </si>
  <si>
    <t>Kun søndag (helst) parkering under Hundsund svømmehall</t>
  </si>
  <si>
    <t>DET ER BEGRENSET MED PARKERINGSPLASS. VIS HENSYN. SE KART OG BESKRIVELSE UNDER</t>
  </si>
  <si>
    <t>ADRESSE SNARØYA SPORTSKLUBB: SNARØYVEIEN 83, 1367 SNARØYA</t>
  </si>
  <si>
    <t>Kjøreretning</t>
  </si>
  <si>
    <t>Forklaring parkering</t>
  </si>
  <si>
    <t xml:space="preserve">Snarøya </t>
  </si>
  <si>
    <t>Røa Lions</t>
  </si>
  <si>
    <t>Ready SSS</t>
  </si>
  <si>
    <t xml:space="preserve">Hauger </t>
  </si>
  <si>
    <t xml:space="preserve">Frigg Stars 2 </t>
  </si>
  <si>
    <t>Snarøya 3</t>
  </si>
  <si>
    <t>Ready Huseby</t>
  </si>
  <si>
    <t>Stabæk Lag 3</t>
  </si>
  <si>
    <t>Konnerud 06 Hvit</t>
  </si>
  <si>
    <t>HIL Bandy 06</t>
  </si>
  <si>
    <t>Ready-06 Lions</t>
  </si>
  <si>
    <t xml:space="preserve">Ullevål </t>
  </si>
  <si>
    <t>Røa Fairfighters 1</t>
  </si>
  <si>
    <t>Røa Fairfighters 2</t>
  </si>
  <si>
    <t>Drafn 06</t>
  </si>
  <si>
    <t xml:space="preserve">Konnerud </t>
  </si>
  <si>
    <t>Ready Tigers</t>
  </si>
  <si>
    <t>Høvik Kodiaks</t>
  </si>
  <si>
    <t>Hauger 07</t>
  </si>
  <si>
    <t>Frigg Stjerner</t>
  </si>
  <si>
    <t>Frigg Super</t>
  </si>
  <si>
    <t>Ready 07</t>
  </si>
  <si>
    <t xml:space="preserve">Haslum </t>
  </si>
  <si>
    <t>Frigg Skøyen</t>
  </si>
  <si>
    <t>HIL 2008</t>
  </si>
  <si>
    <t>ØHIL 1</t>
  </si>
  <si>
    <t>Ullern Divas</t>
  </si>
  <si>
    <t xml:space="preserve">Ready </t>
  </si>
  <si>
    <t xml:space="preserve">Ullern </t>
  </si>
  <si>
    <t>Høvik Warroirs</t>
  </si>
  <si>
    <t>Ullevål IL</t>
  </si>
  <si>
    <t>Hauger 09</t>
  </si>
  <si>
    <t>Stabæk 09 2</t>
  </si>
  <si>
    <t>Ready 2</t>
  </si>
  <si>
    <t>Frem Tigers</t>
  </si>
  <si>
    <t>Stabæk 09 3</t>
  </si>
  <si>
    <t>Ready 1</t>
  </si>
  <si>
    <t>Ready Bluesharks</t>
  </si>
  <si>
    <t>Røa Minions 2</t>
  </si>
  <si>
    <t>Stabæk Rød</t>
  </si>
  <si>
    <t>MIF Brun og Hvit</t>
  </si>
  <si>
    <t xml:space="preserve">Snarøya 1 </t>
  </si>
  <si>
    <t>Stabæk Blå</t>
  </si>
  <si>
    <t>Frem-31</t>
  </si>
  <si>
    <t>Røa Minions 1</t>
  </si>
  <si>
    <t>Snarøya Cup 2018</t>
  </si>
  <si>
    <t>Spesielt for 2006 og 2005 som har sluttspill hvor det kåres en vinner:</t>
  </si>
  <si>
    <t>Stabæk Lag 1</t>
  </si>
  <si>
    <t>laf</t>
  </si>
  <si>
    <t>NoShow</t>
  </si>
  <si>
    <t>Høvik2005</t>
  </si>
  <si>
    <t xml:space="preserve">Frigg Stars1 </t>
  </si>
  <si>
    <t>Bronsefinale årsklasse 2006</t>
  </si>
  <si>
    <t>Finale årsklasse 2006</t>
  </si>
  <si>
    <t>2006 Vinner pulje 1</t>
  </si>
  <si>
    <t>2006 Vinner pulje 2</t>
  </si>
  <si>
    <t>Finale årsklasse 2005</t>
  </si>
  <si>
    <t>Stabæk 09 1</t>
  </si>
  <si>
    <t>Garderobe og banekart Snarøya Cup 2018</t>
  </si>
  <si>
    <t xml:space="preserve">a. totalsum tabellpoeng  (seier=2, uavgjort=1, tap=0) </t>
  </si>
  <si>
    <t>Garderobeplan lørdag 3. februar   2008, 2009, 2010</t>
  </si>
  <si>
    <t>Garderobeplan Søndag 4. februar   2005, 2006, 2007</t>
  </si>
  <si>
    <t>Lørdag kl. 9.00 - 12.00</t>
  </si>
  <si>
    <t>Pulje 1</t>
  </si>
  <si>
    <t>Pulje 2</t>
  </si>
  <si>
    <t>Søndag kl. 8.30 - 11.30</t>
  </si>
  <si>
    <t>Årsklasse 2008</t>
  </si>
  <si>
    <t>Årsklasse 2006</t>
  </si>
  <si>
    <t>Lørdag kl. 10.30 - 15.30</t>
  </si>
  <si>
    <t>Søndag kl. 12.10 - 16.15</t>
  </si>
  <si>
    <t>Årsklasse 2010</t>
  </si>
  <si>
    <t>Årsklasse 2007</t>
  </si>
  <si>
    <t>Lørdag kl. 16.00 - 19.00</t>
  </si>
  <si>
    <t>Søndag kl. 15.45 - 20.45</t>
  </si>
  <si>
    <t>Årsklasse 2009</t>
  </si>
  <si>
    <t>Årsklasse 2005</t>
  </si>
  <si>
    <t>NB! Husk å rydde garderoben etter dere :-)</t>
  </si>
  <si>
    <t>Baneplan Søndag 4. februar           2005, 2006, 2007</t>
  </si>
  <si>
    <t>Baneplan  lørdag 3. februar   2008, 2009,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</si>
</sst>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28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Arial"/>
      <family val="2"/>
    </font>
    <font>
      <b/>
      <u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theme="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4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4F2"/>
        <bgColor indexed="64"/>
      </patternFill>
    </fill>
    <fill>
      <patternFill patternType="solid">
        <fgColor rgb="FFACF6AE"/>
        <bgColor indexed="64"/>
      </patternFill>
    </fill>
    <fill>
      <patternFill patternType="solid">
        <fgColor rgb="FF8FEC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5E72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rgb="FFFF0000"/>
      </bottom>
      <diagonal/>
    </border>
    <border>
      <left/>
      <right/>
      <top style="medium">
        <color auto="1"/>
      </top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rgb="FFFF0000"/>
      </top>
      <bottom style="medium">
        <color auto="1"/>
      </bottom>
      <diagonal/>
    </border>
    <border>
      <left/>
      <right/>
      <top style="medium">
        <color rgb="FFFF0000"/>
      </top>
      <bottom style="medium">
        <color auto="1"/>
      </bottom>
      <diagonal/>
    </border>
    <border>
      <left/>
      <right style="medium">
        <color auto="1"/>
      </right>
      <top style="medium">
        <color rgb="FFFF0000"/>
      </top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23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1"/>
    <xf numFmtId="0" fontId="3" fillId="4" borderId="0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6" xfId="0" applyFont="1" applyFill="1" applyBorder="1"/>
    <xf numFmtId="0" fontId="3" fillId="4" borderId="11" xfId="0" applyFont="1" applyFill="1" applyBorder="1"/>
    <xf numFmtId="0" fontId="3" fillId="4" borderId="9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/>
    <xf numFmtId="0" fontId="3" fillId="4" borderId="17" xfId="0" applyFont="1" applyFill="1" applyBorder="1"/>
    <xf numFmtId="0" fontId="3" fillId="4" borderId="4" xfId="0" applyFont="1" applyFill="1" applyBorder="1"/>
    <xf numFmtId="0" fontId="2" fillId="4" borderId="4" xfId="0" applyFont="1" applyFill="1" applyBorder="1"/>
    <xf numFmtId="0" fontId="1" fillId="4" borderId="4" xfId="0" applyFont="1" applyFill="1" applyBorder="1"/>
    <xf numFmtId="0" fontId="2" fillId="4" borderId="13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0" fillId="4" borderId="2" xfId="0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14" fillId="7" borderId="6" xfId="0" applyFont="1" applyFill="1" applyBorder="1" applyAlignment="1">
      <alignment horizontal="center" vertical="center"/>
    </xf>
    <xf numFmtId="0" fontId="14" fillId="0" borderId="0" xfId="0" applyFont="1"/>
    <xf numFmtId="0" fontId="14" fillId="7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4" borderId="0" xfId="1" applyFill="1" applyBorder="1"/>
    <xf numFmtId="0" fontId="5" fillId="4" borderId="0" xfId="1" applyFill="1"/>
    <xf numFmtId="0" fontId="5" fillId="4" borderId="14" xfId="1" applyFill="1" applyBorder="1"/>
    <xf numFmtId="0" fontId="5" fillId="4" borderId="12" xfId="1" applyFill="1" applyBorder="1"/>
    <xf numFmtId="0" fontId="5" fillId="4" borderId="16" xfId="1" applyFill="1" applyBorder="1"/>
    <xf numFmtId="0" fontId="5" fillId="4" borderId="11" xfId="1" applyFill="1" applyBorder="1"/>
    <xf numFmtId="0" fontId="5" fillId="4" borderId="9" xfId="1" applyFill="1" applyBorder="1"/>
    <xf numFmtId="0" fontId="5" fillId="4" borderId="17" xfId="1" applyFill="1" applyBorder="1"/>
    <xf numFmtId="0" fontId="5" fillId="4" borderId="4" xfId="1" applyFill="1" applyBorder="1"/>
    <xf numFmtId="0" fontId="5" fillId="4" borderId="13" xfId="1" applyFill="1" applyBorder="1"/>
    <xf numFmtId="0" fontId="12" fillId="4" borderId="0" xfId="1" applyFont="1" applyFill="1" applyBorder="1"/>
    <xf numFmtId="0" fontId="17" fillId="4" borderId="11" xfId="1" applyFont="1" applyFill="1" applyBorder="1"/>
    <xf numFmtId="0" fontId="17" fillId="4" borderId="0" xfId="1" applyFont="1" applyFill="1" applyBorder="1"/>
    <xf numFmtId="0" fontId="17" fillId="4" borderId="9" xfId="1" applyFont="1" applyFill="1" applyBorder="1"/>
    <xf numFmtId="0" fontId="17" fillId="0" borderId="0" xfId="1" applyFont="1"/>
    <xf numFmtId="0" fontId="6" fillId="4" borderId="0" xfId="1" applyFont="1" applyFill="1" applyAlignment="1">
      <alignment horizontal="left"/>
    </xf>
    <xf numFmtId="0" fontId="5" fillId="4" borderId="0" xfId="1" applyFill="1" applyAlignment="1">
      <alignment horizontal="center"/>
    </xf>
    <xf numFmtId="0" fontId="17" fillId="4" borderId="0" xfId="1" applyFont="1" applyFill="1"/>
    <xf numFmtId="0" fontId="5" fillId="8" borderId="15" xfId="1" applyFill="1" applyBorder="1"/>
    <xf numFmtId="0" fontId="5" fillId="8" borderId="25" xfId="1" applyFill="1" applyBorder="1"/>
    <xf numFmtId="0" fontId="5" fillId="8" borderId="24" xfId="1" applyFill="1" applyBorder="1"/>
    <xf numFmtId="0" fontId="13" fillId="0" borderId="0" xfId="0" applyFont="1"/>
    <xf numFmtId="0" fontId="18" fillId="0" borderId="0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0" fontId="1" fillId="4" borderId="13" xfId="0" applyFont="1" applyFill="1" applyBorder="1"/>
    <xf numFmtId="0" fontId="13" fillId="0" borderId="0" xfId="0" applyFont="1" applyFill="1"/>
    <xf numFmtId="0" fontId="13" fillId="0" borderId="0" xfId="0" applyFont="1" applyBorder="1" applyAlignment="1">
      <alignment horizontal="center" vertical="center"/>
    </xf>
    <xf numFmtId="0" fontId="23" fillId="4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 vertical="center" readingOrder="1"/>
    </xf>
    <xf numFmtId="0" fontId="13" fillId="5" borderId="0" xfId="0" applyFont="1" applyFill="1" applyBorder="1" applyAlignment="1">
      <alignment horizontal="center" vertical="center" readingOrder="1"/>
    </xf>
    <xf numFmtId="0" fontId="22" fillId="3" borderId="5" xfId="0" applyFont="1" applyFill="1" applyBorder="1" applyAlignment="1">
      <alignment horizontal="center" vertical="center" readingOrder="1"/>
    </xf>
    <xf numFmtId="0" fontId="22" fillId="3" borderId="5" xfId="0" applyFont="1" applyFill="1" applyBorder="1" applyAlignment="1">
      <alignment horizontal="center" vertical="top" readingOrder="1"/>
    </xf>
    <xf numFmtId="0" fontId="22" fillId="3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readingOrder="1"/>
    </xf>
    <xf numFmtId="0" fontId="22" fillId="9" borderId="5" xfId="0" applyFont="1" applyFill="1" applyBorder="1" applyAlignment="1">
      <alignment horizontal="center" vertical="top" readingOrder="1"/>
    </xf>
    <xf numFmtId="0" fontId="13" fillId="9" borderId="5" xfId="0" applyFont="1" applyFill="1" applyBorder="1" applyAlignment="1">
      <alignment horizontal="center" vertical="top" readingOrder="1"/>
    </xf>
    <xf numFmtId="0" fontId="1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1" fillId="4" borderId="10" xfId="0" applyFont="1" applyFill="1" applyBorder="1"/>
    <xf numFmtId="0" fontId="13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0" fillId="8" borderId="23" xfId="1" applyFont="1" applyFill="1" applyBorder="1"/>
    <xf numFmtId="0" fontId="20" fillId="8" borderId="0" xfId="1" applyFont="1" applyFill="1" applyBorder="1"/>
    <xf numFmtId="0" fontId="20" fillId="8" borderId="22" xfId="1" applyFont="1" applyFill="1" applyBorder="1"/>
    <xf numFmtId="0" fontId="10" fillId="8" borderId="0" xfId="1" applyFont="1" applyFill="1" applyBorder="1" applyAlignment="1">
      <alignment horizontal="center"/>
    </xf>
    <xf numFmtId="0" fontId="10" fillId="8" borderId="23" xfId="1" applyFont="1" applyFill="1" applyBorder="1" applyAlignment="1">
      <alignment horizontal="center"/>
    </xf>
    <xf numFmtId="0" fontId="10" fillId="8" borderId="22" xfId="1" applyFont="1" applyFill="1" applyBorder="1" applyAlignment="1">
      <alignment horizontal="center"/>
    </xf>
    <xf numFmtId="1" fontId="10" fillId="8" borderId="0" xfId="1" applyNumberFormat="1" applyFont="1" applyFill="1" applyBorder="1" applyAlignment="1">
      <alignment horizontal="center"/>
    </xf>
    <xf numFmtId="0" fontId="10" fillId="8" borderId="25" xfId="1" applyFont="1" applyFill="1" applyBorder="1" applyAlignment="1">
      <alignment horizontal="center"/>
    </xf>
    <xf numFmtId="0" fontId="10" fillId="8" borderId="15" xfId="1" applyFont="1" applyFill="1" applyBorder="1" applyAlignment="1">
      <alignment horizontal="center"/>
    </xf>
    <xf numFmtId="0" fontId="20" fillId="8" borderId="24" xfId="1" applyFont="1" applyFill="1" applyBorder="1"/>
    <xf numFmtId="0" fontId="20" fillId="4" borderId="26" xfId="1" applyFont="1" applyFill="1" applyBorder="1" applyAlignment="1">
      <alignment horizontal="center"/>
    </xf>
    <xf numFmtId="0" fontId="20" fillId="8" borderId="18" xfId="1" applyFont="1" applyFill="1" applyBorder="1"/>
    <xf numFmtId="0" fontId="20" fillId="8" borderId="15" xfId="1" applyFont="1" applyFill="1" applyBorder="1"/>
    <xf numFmtId="0" fontId="20" fillId="8" borderId="21" xfId="1" applyFont="1" applyFill="1" applyBorder="1"/>
    <xf numFmtId="0" fontId="20" fillId="8" borderId="20" xfId="1" applyFont="1" applyFill="1" applyBorder="1"/>
    <xf numFmtId="0" fontId="10" fillId="8" borderId="21" xfId="1" applyFont="1" applyFill="1" applyBorder="1" applyAlignment="1">
      <alignment horizontal="center"/>
    </xf>
    <xf numFmtId="0" fontId="10" fillId="8" borderId="18" xfId="1" applyFont="1" applyFill="1" applyBorder="1" applyAlignment="1">
      <alignment horizontal="center"/>
    </xf>
    <xf numFmtId="0" fontId="20" fillId="4" borderId="27" xfId="1" applyFont="1" applyFill="1" applyBorder="1"/>
    <xf numFmtId="0" fontId="5" fillId="4" borderId="15" xfId="1" applyFill="1" applyBorder="1"/>
    <xf numFmtId="0" fontId="5" fillId="4" borderId="25" xfId="1" applyFill="1" applyBorder="1"/>
    <xf numFmtId="0" fontId="5" fillId="4" borderId="24" xfId="1" applyFill="1" applyBorder="1"/>
    <xf numFmtId="0" fontId="20" fillId="4" borderId="23" xfId="1" applyFont="1" applyFill="1" applyBorder="1"/>
    <xf numFmtId="0" fontId="20" fillId="4" borderId="0" xfId="1" applyFont="1" applyFill="1" applyBorder="1"/>
    <xf numFmtId="0" fontId="20" fillId="4" borderId="22" xfId="1" applyFont="1" applyFill="1" applyBorder="1"/>
    <xf numFmtId="0" fontId="20" fillId="4" borderId="18" xfId="1" applyFont="1" applyFill="1" applyBorder="1"/>
    <xf numFmtId="0" fontId="20" fillId="4" borderId="21" xfId="1" applyFont="1" applyFill="1" applyBorder="1"/>
    <xf numFmtId="0" fontId="20" fillId="4" borderId="20" xfId="1" applyFont="1" applyFill="1" applyBorder="1"/>
    <xf numFmtId="0" fontId="13" fillId="5" borderId="0" xfId="0" applyFont="1" applyFill="1" applyBorder="1" applyAlignment="1">
      <alignment horizontal="center" vertical="top" readingOrder="1"/>
    </xf>
    <xf numFmtId="0" fontId="13" fillId="4" borderId="5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3" fillId="4" borderId="19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5" fillId="4" borderId="0" xfId="0" applyFont="1" applyFill="1" applyBorder="1"/>
    <xf numFmtId="0" fontId="13" fillId="0" borderId="0" xfId="0" applyFont="1" applyAlignment="1">
      <alignment horizontal="right" vertical="center"/>
    </xf>
    <xf numFmtId="0" fontId="19" fillId="4" borderId="14" xfId="0" applyFont="1" applyFill="1" applyBorder="1"/>
    <xf numFmtId="0" fontId="19" fillId="4" borderId="12" xfId="0" applyFont="1" applyFill="1" applyBorder="1" applyAlignment="1">
      <alignment horizontal="center"/>
    </xf>
    <xf numFmtId="0" fontId="19" fillId="4" borderId="16" xfId="0" applyFont="1" applyFill="1" applyBorder="1"/>
    <xf numFmtId="0" fontId="13" fillId="4" borderId="17" xfId="0" applyFont="1" applyFill="1" applyBorder="1"/>
    <xf numFmtId="0" fontId="13" fillId="4" borderId="4" xfId="0" applyFont="1" applyFill="1" applyBorder="1"/>
    <xf numFmtId="0" fontId="13" fillId="4" borderId="13" xfId="0" applyFont="1" applyFill="1" applyBorder="1"/>
    <xf numFmtId="0" fontId="13" fillId="4" borderId="11" xfId="0" applyFont="1" applyFill="1" applyBorder="1"/>
    <xf numFmtId="0" fontId="14" fillId="4" borderId="0" xfId="0" applyFont="1" applyFill="1" applyBorder="1" applyAlignment="1">
      <alignment horizontal="center"/>
    </xf>
    <xf numFmtId="0" fontId="13" fillId="4" borderId="9" xfId="0" applyFont="1" applyFill="1" applyBorder="1"/>
    <xf numFmtId="0" fontId="19" fillId="4" borderId="0" xfId="0" applyFont="1" applyFill="1" applyBorder="1"/>
    <xf numFmtId="0" fontId="19" fillId="4" borderId="17" xfId="0" applyFont="1" applyFill="1" applyBorder="1"/>
    <xf numFmtId="0" fontId="14" fillId="4" borderId="11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4" xfId="0" applyFont="1" applyFill="1" applyBorder="1"/>
    <xf numFmtId="0" fontId="14" fillId="4" borderId="14" xfId="0" applyFont="1" applyFill="1" applyBorder="1" applyAlignment="1">
      <alignment horizontal="center"/>
    </xf>
    <xf numFmtId="0" fontId="13" fillId="4" borderId="16" xfId="0" applyFont="1" applyFill="1" applyBorder="1"/>
    <xf numFmtId="0" fontId="14" fillId="4" borderId="14" xfId="0" applyFont="1" applyFill="1" applyBorder="1"/>
    <xf numFmtId="0" fontId="18" fillId="4" borderId="11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horizontal="center" vertical="center" readingOrder="1"/>
    </xf>
    <xf numFmtId="0" fontId="13" fillId="13" borderId="5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3" fillId="10" borderId="8" xfId="0" applyFont="1" applyFill="1" applyBorder="1" applyAlignment="1">
      <alignment horizontal="center" vertical="center" readingOrder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readingOrder="1"/>
    </xf>
    <xf numFmtId="0" fontId="13" fillId="10" borderId="5" xfId="0" applyFont="1" applyFill="1" applyBorder="1" applyAlignment="1">
      <alignment horizontal="center" vertical="top" readingOrder="1"/>
    </xf>
    <xf numFmtId="0" fontId="13" fillId="6" borderId="5" xfId="0" applyFont="1" applyFill="1" applyBorder="1" applyAlignment="1">
      <alignment horizontal="center" vertical="center" readingOrder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top" readingOrder="1"/>
    </xf>
    <xf numFmtId="0" fontId="19" fillId="4" borderId="0" xfId="0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0" fillId="4" borderId="25" xfId="1" applyFont="1" applyFill="1" applyBorder="1"/>
    <xf numFmtId="0" fontId="10" fillId="8" borderId="0" xfId="1" applyFont="1" applyFill="1" applyBorder="1"/>
    <xf numFmtId="0" fontId="24" fillId="2" borderId="1" xfId="0" applyFont="1" applyFill="1" applyBorder="1" applyAlignment="1">
      <alignment horizontal="center" vertical="center"/>
    </xf>
    <xf numFmtId="0" fontId="19" fillId="14" borderId="14" xfId="0" applyFont="1" applyFill="1" applyBorder="1" applyAlignment="1">
      <alignment horizontal="center"/>
    </xf>
    <xf numFmtId="0" fontId="19" fillId="14" borderId="12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19" fillId="14" borderId="4" xfId="0" applyFont="1" applyFill="1" applyBorder="1" applyAlignment="1">
      <alignment horizontal="center"/>
    </xf>
    <xf numFmtId="0" fontId="19" fillId="14" borderId="13" xfId="0" applyFont="1" applyFill="1" applyBorder="1" applyAlignment="1">
      <alignment horizontal="center"/>
    </xf>
    <xf numFmtId="0" fontId="26" fillId="15" borderId="29" xfId="0" applyFont="1" applyFill="1" applyBorder="1" applyAlignment="1">
      <alignment horizontal="center"/>
    </xf>
    <xf numFmtId="0" fontId="26" fillId="15" borderId="30" xfId="0" applyFont="1" applyFill="1" applyBorder="1" applyAlignment="1">
      <alignment horizontal="center"/>
    </xf>
    <xf numFmtId="0" fontId="26" fillId="15" borderId="31" xfId="0" applyFont="1" applyFill="1" applyBorder="1" applyAlignment="1">
      <alignment horizontal="center"/>
    </xf>
    <xf numFmtId="0" fontId="26" fillId="15" borderId="34" xfId="0" applyFont="1" applyFill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26" fillId="15" borderId="36" xfId="0" applyFont="1" applyFill="1" applyBorder="1" applyAlignment="1">
      <alignment horizontal="center"/>
    </xf>
    <xf numFmtId="0" fontId="14" fillId="4" borderId="12" xfId="0" applyFont="1" applyFill="1" applyBorder="1"/>
    <xf numFmtId="0" fontId="14" fillId="4" borderId="16" xfId="0" applyFont="1" applyFill="1" applyBorder="1"/>
    <xf numFmtId="0" fontId="14" fillId="4" borderId="11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Border="1"/>
    <xf numFmtId="0" fontId="14" fillId="4" borderId="9" xfId="0" applyFont="1" applyFill="1" applyBorder="1"/>
    <xf numFmtId="0" fontId="21" fillId="4" borderId="12" xfId="0" applyFont="1" applyFill="1" applyBorder="1" applyAlignment="1">
      <alignment horizontal="center"/>
    </xf>
    <xf numFmtId="0" fontId="21" fillId="4" borderId="12" xfId="0" applyFont="1" applyFill="1" applyBorder="1"/>
    <xf numFmtId="0" fontId="13" fillId="4" borderId="0" xfId="0" applyFont="1" applyFill="1"/>
    <xf numFmtId="0" fontId="9" fillId="4" borderId="0" xfId="0" applyFont="1" applyFill="1" applyAlignment="1">
      <alignment horizontal="left" vertical="center"/>
    </xf>
    <xf numFmtId="20" fontId="13" fillId="4" borderId="0" xfId="0" applyNumberFormat="1" applyFont="1" applyFill="1"/>
    <xf numFmtId="20" fontId="13" fillId="4" borderId="0" xfId="0" applyNumberFormat="1" applyFont="1" applyFill="1" applyAlignment="1">
      <alignment vertical="center"/>
    </xf>
    <xf numFmtId="20" fontId="13" fillId="4" borderId="0" xfId="0" applyNumberFormat="1" applyFont="1" applyFill="1" applyAlignment="1">
      <alignment horizontal="right" vertical="center"/>
    </xf>
    <xf numFmtId="0" fontId="14" fillId="4" borderId="1" xfId="0" quotePrefix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9" fillId="4" borderId="0" xfId="0" applyFont="1" applyFill="1"/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7" fillId="8" borderId="14" xfId="0" applyFont="1" applyFill="1" applyBorder="1"/>
    <xf numFmtId="0" fontId="7" fillId="8" borderId="12" xfId="0" applyFont="1" applyFill="1" applyBorder="1"/>
    <xf numFmtId="0" fontId="11" fillId="8" borderId="12" xfId="0" applyFont="1" applyFill="1" applyBorder="1"/>
    <xf numFmtId="0" fontId="11" fillId="8" borderId="16" xfId="0" applyFont="1" applyFill="1" applyBorder="1"/>
    <xf numFmtId="0" fontId="7" fillId="8" borderId="11" xfId="0" applyFont="1" applyFill="1" applyBorder="1"/>
    <xf numFmtId="0" fontId="7" fillId="8" borderId="0" xfId="0" applyFont="1" applyFill="1" applyBorder="1"/>
    <xf numFmtId="0" fontId="11" fillId="8" borderId="0" xfId="0" applyFont="1" applyFill="1" applyBorder="1"/>
    <xf numFmtId="0" fontId="11" fillId="8" borderId="9" xfId="0" applyFont="1" applyFill="1" applyBorder="1"/>
    <xf numFmtId="0" fontId="27" fillId="8" borderId="11" xfId="0" applyFont="1" applyFill="1" applyBorder="1"/>
    <xf numFmtId="0" fontId="11" fillId="8" borderId="11" xfId="0" applyFont="1" applyFill="1" applyBorder="1"/>
    <xf numFmtId="0" fontId="11" fillId="8" borderId="17" xfId="0" applyFont="1" applyFill="1" applyBorder="1"/>
    <xf numFmtId="0" fontId="11" fillId="8" borderId="4" xfId="0" applyFont="1" applyFill="1" applyBorder="1"/>
    <xf numFmtId="0" fontId="11" fillId="8" borderId="13" xfId="0" applyFont="1" applyFill="1" applyBorder="1"/>
    <xf numFmtId="0" fontId="5" fillId="4" borderId="0" xfId="1" applyFont="1" applyFill="1" applyBorder="1"/>
    <xf numFmtId="0" fontId="0" fillId="16" borderId="0" xfId="0" applyFill="1"/>
    <xf numFmtId="0" fontId="1" fillId="0" borderId="0" xfId="0" applyFont="1"/>
    <xf numFmtId="0" fontId="28" fillId="0" borderId="0" xfId="0" applyFont="1"/>
    <xf numFmtId="0" fontId="28" fillId="16" borderId="0" xfId="0" applyFont="1" applyFill="1"/>
    <xf numFmtId="0" fontId="29" fillId="0" borderId="0" xfId="0" applyFont="1"/>
    <xf numFmtId="0" fontId="30" fillId="0" borderId="0" xfId="0" applyFont="1"/>
    <xf numFmtId="0" fontId="31" fillId="4" borderId="0" xfId="0" applyFont="1" applyFill="1" applyBorder="1" applyAlignment="1">
      <alignment horizontal="center" vertical="top" readingOrder="1"/>
    </xf>
    <xf numFmtId="0" fontId="31" fillId="4" borderId="0" xfId="0" applyFont="1" applyFill="1" applyBorder="1" applyAlignment="1">
      <alignment horizontal="center" vertical="center" readingOrder="1"/>
    </xf>
    <xf numFmtId="0" fontId="31" fillId="4" borderId="0" xfId="0" applyFont="1" applyFill="1" applyBorder="1" applyAlignment="1">
      <alignment horizontal="center" vertical="center" wrapText="1"/>
    </xf>
    <xf numFmtId="0" fontId="32" fillId="10" borderId="14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33" fillId="6" borderId="11" xfId="0" applyFont="1" applyFill="1" applyBorder="1" applyAlignment="1">
      <alignment horizontal="center" vertical="top" readingOrder="1"/>
    </xf>
    <xf numFmtId="0" fontId="32" fillId="6" borderId="0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 readingOrder="1"/>
    </xf>
    <xf numFmtId="0" fontId="33" fillId="10" borderId="11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3" fillId="10" borderId="9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 readingOrder="1"/>
    </xf>
    <xf numFmtId="0" fontId="32" fillId="6" borderId="4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 readingOrder="1"/>
    </xf>
    <xf numFmtId="0" fontId="13" fillId="18" borderId="0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readingOrder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top" readingOrder="1"/>
    </xf>
    <xf numFmtId="0" fontId="33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 readingOrder="1"/>
    </xf>
    <xf numFmtId="0" fontId="32" fillId="5" borderId="12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 readingOrder="1"/>
    </xf>
    <xf numFmtId="0" fontId="33" fillId="5" borderId="11" xfId="0" applyFont="1" applyFill="1" applyBorder="1" applyAlignment="1">
      <alignment horizontal="center" vertical="top" readingOrder="1"/>
    </xf>
    <xf numFmtId="0" fontId="14" fillId="4" borderId="12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 readingOrder="1"/>
    </xf>
    <xf numFmtId="0" fontId="13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top" readingOrder="1"/>
    </xf>
    <xf numFmtId="0" fontId="13" fillId="12" borderId="0" xfId="0" applyFont="1" applyFill="1" applyAlignment="1">
      <alignment horizontal="center"/>
    </xf>
    <xf numFmtId="0" fontId="22" fillId="19" borderId="5" xfId="0" applyFont="1" applyFill="1" applyBorder="1" applyAlignment="1">
      <alignment horizontal="center" vertical="center" wrapText="1"/>
    </xf>
    <xf numFmtId="0" fontId="13" fillId="17" borderId="8" xfId="0" applyFont="1" applyFill="1" applyBorder="1" applyAlignment="1">
      <alignment horizontal="center" vertical="center" readingOrder="1"/>
    </xf>
    <xf numFmtId="0" fontId="13" fillId="17" borderId="5" xfId="0" applyFont="1" applyFill="1" applyBorder="1" applyAlignment="1">
      <alignment horizontal="center" vertical="center" readingOrder="1"/>
    </xf>
    <xf numFmtId="0" fontId="13" fillId="17" borderId="5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32" fillId="19" borderId="19" xfId="0" applyFont="1" applyFill="1" applyBorder="1" applyAlignment="1">
      <alignment horizontal="center" vertical="center"/>
    </xf>
    <xf numFmtId="0" fontId="33" fillId="4" borderId="0" xfId="0" applyFont="1" applyFill="1"/>
    <xf numFmtId="0" fontId="32" fillId="10" borderId="1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top" readingOrder="1"/>
    </xf>
    <xf numFmtId="0" fontId="33" fillId="12" borderId="1" xfId="0" applyFont="1" applyFill="1" applyBorder="1" applyAlignment="1">
      <alignment horizontal="center" vertical="center" readingOrder="1"/>
    </xf>
    <xf numFmtId="0" fontId="33" fillId="20" borderId="11" xfId="0" applyFont="1" applyFill="1" applyBorder="1" applyAlignment="1">
      <alignment horizontal="center" vertical="center" readingOrder="1"/>
    </xf>
    <xf numFmtId="0" fontId="33" fillId="20" borderId="17" xfId="0" applyFont="1" applyFill="1" applyBorder="1" applyAlignment="1">
      <alignment horizontal="center" vertical="center" readingOrder="1"/>
    </xf>
    <xf numFmtId="0" fontId="32" fillId="20" borderId="0" xfId="0" applyFont="1" applyFill="1" applyBorder="1" applyAlignment="1">
      <alignment horizontal="center" vertical="center"/>
    </xf>
    <xf numFmtId="0" fontId="33" fillId="20" borderId="9" xfId="0" applyFont="1" applyFill="1" applyBorder="1" applyAlignment="1">
      <alignment horizontal="center" vertical="center" readingOrder="1"/>
    </xf>
    <xf numFmtId="0" fontId="33" fillId="20" borderId="11" xfId="0" applyFont="1" applyFill="1" applyBorder="1" applyAlignment="1">
      <alignment horizontal="center" vertical="top" readingOrder="1"/>
    </xf>
    <xf numFmtId="0" fontId="32" fillId="20" borderId="4" xfId="0" applyFont="1" applyFill="1" applyBorder="1" applyAlignment="1">
      <alignment horizontal="center" vertical="center"/>
    </xf>
    <xf numFmtId="0" fontId="32" fillId="20" borderId="13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3" fillId="17" borderId="14" xfId="0" applyFont="1" applyFill="1" applyBorder="1" applyAlignment="1">
      <alignment horizontal="center" vertical="center" readingOrder="1"/>
    </xf>
    <xf numFmtId="0" fontId="32" fillId="17" borderId="12" xfId="0" applyFont="1" applyFill="1" applyBorder="1" applyAlignment="1">
      <alignment horizontal="center" vertical="center"/>
    </xf>
    <xf numFmtId="0" fontId="33" fillId="17" borderId="16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readingOrder="1"/>
    </xf>
    <xf numFmtId="0" fontId="32" fillId="17" borderId="0" xfId="0" applyFont="1" applyFill="1" applyBorder="1" applyAlignment="1">
      <alignment horizontal="center" vertical="center"/>
    </xf>
    <xf numFmtId="0" fontId="33" fillId="17" borderId="9" xfId="0" applyFont="1" applyFill="1" applyBorder="1" applyAlignment="1">
      <alignment horizontal="center" vertical="top" readingOrder="1"/>
    </xf>
    <xf numFmtId="0" fontId="33" fillId="17" borderId="11" xfId="0" applyFont="1" applyFill="1" applyBorder="1" applyAlignment="1">
      <alignment horizontal="center" vertical="top" readingOrder="1"/>
    </xf>
    <xf numFmtId="0" fontId="33" fillId="17" borderId="9" xfId="0" applyFont="1" applyFill="1" applyBorder="1" applyAlignment="1">
      <alignment horizontal="center" vertical="center" readingOrder="1"/>
    </xf>
    <xf numFmtId="0" fontId="33" fillId="17" borderId="14" xfId="0" applyFont="1" applyFill="1" applyBorder="1" applyAlignment="1">
      <alignment horizontal="center" vertical="top" readingOrder="1"/>
    </xf>
    <xf numFmtId="0" fontId="33" fillId="17" borderId="16" xfId="0" applyFont="1" applyFill="1" applyBorder="1" applyAlignment="1">
      <alignment horizontal="center" vertical="top" readingOrder="1"/>
    </xf>
    <xf numFmtId="0" fontId="33" fillId="17" borderId="11" xfId="0" applyFont="1" applyFill="1" applyBorder="1" applyAlignment="1">
      <alignment horizontal="center" vertical="center" wrapText="1"/>
    </xf>
    <xf numFmtId="0" fontId="33" fillId="17" borderId="9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readingOrder="1"/>
    </xf>
    <xf numFmtId="0" fontId="33" fillId="19" borderId="0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top" readingOrder="1"/>
    </xf>
    <xf numFmtId="0" fontId="33" fillId="19" borderId="17" xfId="0" applyFont="1" applyFill="1" applyBorder="1" applyAlignment="1">
      <alignment horizontal="center" vertical="center" readingOrder="1"/>
    </xf>
    <xf numFmtId="0" fontId="32" fillId="19" borderId="4" xfId="0" applyFont="1" applyFill="1" applyBorder="1" applyAlignment="1">
      <alignment horizontal="center" vertical="center"/>
    </xf>
    <xf numFmtId="0" fontId="33" fillId="19" borderId="13" xfId="0" applyFont="1" applyFill="1" applyBorder="1" applyAlignment="1">
      <alignment horizontal="center" vertical="center" readingOrder="1"/>
    </xf>
    <xf numFmtId="0" fontId="33" fillId="19" borderId="17" xfId="0" applyFont="1" applyFill="1" applyBorder="1" applyAlignment="1">
      <alignment horizontal="center" vertical="center" wrapText="1"/>
    </xf>
    <xf numFmtId="0" fontId="33" fillId="19" borderId="13" xfId="0" applyFont="1" applyFill="1" applyBorder="1" applyAlignment="1">
      <alignment horizontal="center" vertical="top" readingOrder="1"/>
    </xf>
    <xf numFmtId="0" fontId="33" fillId="19" borderId="11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readingOrder="1"/>
    </xf>
    <xf numFmtId="0" fontId="24" fillId="18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9" borderId="19" xfId="0" applyFont="1" applyFill="1" applyBorder="1" applyAlignment="1">
      <alignment horizontal="center" vertical="center"/>
    </xf>
    <xf numFmtId="0" fontId="32" fillId="13" borderId="1" xfId="2" applyFont="1" applyFill="1" applyBorder="1" applyAlignment="1">
      <alignment horizontal="center" vertical="center"/>
    </xf>
    <xf numFmtId="0" fontId="32" fillId="11" borderId="19" xfId="2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2" fillId="9" borderId="0" xfId="0" applyFont="1" applyFill="1" applyBorder="1" applyAlignment="1">
      <alignment horizontal="center" vertical="center"/>
    </xf>
    <xf numFmtId="0" fontId="32" fillId="9" borderId="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/>
    </xf>
    <xf numFmtId="0" fontId="35" fillId="15" borderId="32" xfId="0" applyFont="1" applyFill="1" applyBorder="1" applyAlignment="1">
      <alignment horizontal="center"/>
    </xf>
    <xf numFmtId="0" fontId="35" fillId="15" borderId="28" xfId="0" applyFont="1" applyFill="1" applyBorder="1" applyAlignment="1">
      <alignment horizontal="center"/>
    </xf>
    <xf numFmtId="0" fontId="35" fillId="15" borderId="33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11" borderId="2" xfId="2" applyFont="1" applyFill="1" applyBorder="1" applyAlignment="1">
      <alignment horizontal="center" vertical="center"/>
    </xf>
    <xf numFmtId="0" fontId="32" fillId="11" borderId="3" xfId="2" applyFont="1" applyFill="1" applyBorder="1" applyAlignment="1">
      <alignment horizontal="center" vertical="center"/>
    </xf>
    <xf numFmtId="0" fontId="32" fillId="11" borderId="10" xfId="2" applyFont="1" applyFill="1" applyBorder="1" applyAlignment="1">
      <alignment horizontal="center" vertical="center"/>
    </xf>
    <xf numFmtId="0" fontId="33" fillId="11" borderId="2" xfId="2" applyFont="1" applyFill="1" applyBorder="1" applyAlignment="1">
      <alignment horizontal="center" vertical="center"/>
    </xf>
    <xf numFmtId="0" fontId="33" fillId="11" borderId="3" xfId="2" applyFont="1" applyFill="1" applyBorder="1" applyAlignment="1">
      <alignment horizontal="center" vertical="center"/>
    </xf>
    <xf numFmtId="0" fontId="33" fillId="11" borderId="10" xfId="2" applyFont="1" applyFill="1" applyBorder="1" applyAlignment="1">
      <alignment horizontal="center" vertical="center"/>
    </xf>
    <xf numFmtId="0" fontId="32" fillId="13" borderId="14" xfId="2" applyFont="1" applyFill="1" applyBorder="1" applyAlignment="1">
      <alignment horizontal="center" vertical="center"/>
    </xf>
    <xf numFmtId="0" fontId="32" fillId="13" borderId="12" xfId="2" applyFont="1" applyFill="1" applyBorder="1" applyAlignment="1">
      <alignment horizontal="center" vertical="center"/>
    </xf>
    <xf numFmtId="0" fontId="32" fillId="13" borderId="16" xfId="2" applyFont="1" applyFill="1" applyBorder="1" applyAlignment="1">
      <alignment horizontal="center" vertical="center"/>
    </xf>
    <xf numFmtId="0" fontId="32" fillId="11" borderId="11" xfId="2" applyFont="1" applyFill="1" applyBorder="1" applyAlignment="1">
      <alignment horizontal="center" vertical="center"/>
    </xf>
    <xf numFmtId="0" fontId="36" fillId="11" borderId="0" xfId="2" applyFont="1" applyFill="1" applyBorder="1" applyAlignment="1">
      <alignment horizontal="center" vertical="center"/>
    </xf>
    <xf numFmtId="0" fontId="32" fillId="11" borderId="9" xfId="2" applyFont="1" applyFill="1" applyBorder="1" applyAlignment="1">
      <alignment horizontal="center" vertical="center"/>
    </xf>
    <xf numFmtId="0" fontId="32" fillId="11" borderId="0" xfId="2" applyFont="1" applyFill="1" applyBorder="1" applyAlignment="1">
      <alignment horizontal="center" vertical="center"/>
    </xf>
    <xf numFmtId="0" fontId="32" fillId="13" borderId="11" xfId="2" applyFont="1" applyFill="1" applyBorder="1" applyAlignment="1">
      <alignment horizontal="center" vertical="center"/>
    </xf>
    <xf numFmtId="0" fontId="32" fillId="13" borderId="0" xfId="2" applyFont="1" applyFill="1" applyBorder="1" applyAlignment="1">
      <alignment horizontal="center" vertical="center"/>
    </xf>
    <xf numFmtId="0" fontId="32" fillId="13" borderId="9" xfId="2" applyFont="1" applyFill="1" applyBorder="1" applyAlignment="1">
      <alignment horizontal="center" vertical="center"/>
    </xf>
    <xf numFmtId="0" fontId="33" fillId="13" borderId="11" xfId="2" applyFont="1" applyFill="1" applyBorder="1" applyAlignment="1">
      <alignment horizontal="center"/>
    </xf>
    <xf numFmtId="0" fontId="33" fillId="13" borderId="0" xfId="2" applyFont="1" applyFill="1" applyBorder="1" applyAlignment="1">
      <alignment horizontal="center"/>
    </xf>
    <xf numFmtId="0" fontId="33" fillId="13" borderId="9" xfId="2" applyFont="1" applyFill="1" applyBorder="1" applyAlignment="1">
      <alignment horizontal="center"/>
    </xf>
    <xf numFmtId="0" fontId="32" fillId="13" borderId="17" xfId="2" applyFont="1" applyFill="1" applyBorder="1" applyAlignment="1">
      <alignment horizontal="center" vertical="center"/>
    </xf>
    <xf numFmtId="0" fontId="32" fillId="13" borderId="4" xfId="2" applyFont="1" applyFill="1" applyBorder="1" applyAlignment="1">
      <alignment horizontal="center" vertical="center"/>
    </xf>
    <xf numFmtId="0" fontId="32" fillId="13" borderId="13" xfId="2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horizontal="center" vertical="center"/>
    </xf>
    <xf numFmtId="0" fontId="33" fillId="4" borderId="9" xfId="2" applyFont="1" applyFill="1" applyBorder="1" applyAlignment="1">
      <alignment horizontal="center" vertical="center"/>
    </xf>
    <xf numFmtId="0" fontId="32" fillId="4" borderId="0" xfId="2" applyFont="1" applyFill="1" applyBorder="1" applyAlignment="1">
      <alignment horizontal="center" vertical="center"/>
    </xf>
    <xf numFmtId="0" fontId="32" fillId="4" borderId="9" xfId="2" applyFont="1" applyFill="1" applyBorder="1" applyAlignment="1">
      <alignment horizontal="center" vertical="center"/>
    </xf>
    <xf numFmtId="0" fontId="32" fillId="11" borderId="14" xfId="2" applyFont="1" applyFill="1" applyBorder="1" applyAlignment="1">
      <alignment horizontal="center" vertical="center"/>
    </xf>
    <xf numFmtId="0" fontId="32" fillId="11" borderId="12" xfId="2" applyFont="1" applyFill="1" applyBorder="1" applyAlignment="1">
      <alignment horizontal="center" vertical="center"/>
    </xf>
    <xf numFmtId="0" fontId="32" fillId="11" borderId="16" xfId="2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32" fillId="11" borderId="17" xfId="2" applyFont="1" applyFill="1" applyBorder="1" applyAlignment="1">
      <alignment horizontal="center" vertical="center"/>
    </xf>
    <xf numFmtId="0" fontId="32" fillId="11" borderId="4" xfId="2" applyFont="1" applyFill="1" applyBorder="1" applyAlignment="1">
      <alignment horizontal="center" vertical="center"/>
    </xf>
    <xf numFmtId="0" fontId="32" fillId="11" borderId="13" xfId="2" applyFont="1" applyFill="1" applyBorder="1" applyAlignment="1">
      <alignment horizontal="center" vertical="center"/>
    </xf>
    <xf numFmtId="0" fontId="3" fillId="4" borderId="0" xfId="2" applyFont="1" applyFill="1" applyBorder="1"/>
    <xf numFmtId="0" fontId="3" fillId="4" borderId="14" xfId="2" applyFont="1" applyFill="1" applyBorder="1"/>
    <xf numFmtId="0" fontId="3" fillId="4" borderId="12" xfId="2" applyFont="1" applyFill="1" applyBorder="1"/>
    <xf numFmtId="0" fontId="23" fillId="4" borderId="12" xfId="2" applyFont="1" applyFill="1" applyBorder="1" applyAlignment="1">
      <alignment horizontal="center"/>
    </xf>
    <xf numFmtId="0" fontId="3" fillId="4" borderId="16" xfId="2" applyFont="1" applyFill="1" applyBorder="1"/>
    <xf numFmtId="0" fontId="3" fillId="0" borderId="0" xfId="2" applyFont="1" applyFill="1" applyBorder="1"/>
    <xf numFmtId="0" fontId="3" fillId="4" borderId="11" xfId="2" applyFont="1" applyFill="1" applyBorder="1"/>
    <xf numFmtId="0" fontId="16" fillId="4" borderId="0" xfId="2" applyFont="1" applyFill="1" applyBorder="1"/>
    <xf numFmtId="0" fontId="3" fillId="4" borderId="9" xfId="2" applyFont="1" applyFill="1" applyBorder="1"/>
    <xf numFmtId="0" fontId="7" fillId="4" borderId="0" xfId="2" applyFont="1" applyFill="1" applyBorder="1"/>
    <xf numFmtId="0" fontId="10" fillId="4" borderId="0" xfId="2" applyFont="1" applyFill="1" applyBorder="1" applyAlignment="1">
      <alignment horizontal="left" vertical="center"/>
    </xf>
    <xf numFmtId="0" fontId="7" fillId="4" borderId="0" xfId="2" applyFont="1" applyFill="1" applyBorder="1" applyAlignment="1">
      <alignment horizontal="center"/>
    </xf>
    <xf numFmtId="0" fontId="11" fillId="4" borderId="0" xfId="2" applyFont="1" applyFill="1" applyBorder="1"/>
    <xf numFmtId="0" fontId="13" fillId="5" borderId="0" xfId="2" applyFont="1" applyFill="1" applyBorder="1" applyAlignment="1">
      <alignment horizontal="left" vertical="center" readingOrder="1"/>
    </xf>
    <xf numFmtId="0" fontId="11" fillId="4" borderId="0" xfId="2" applyFont="1" applyFill="1" applyBorder="1" applyAlignment="1">
      <alignment horizontal="center"/>
    </xf>
    <xf numFmtId="0" fontId="13" fillId="12" borderId="0" xfId="2" applyFont="1" applyFill="1" applyBorder="1" applyAlignment="1">
      <alignment horizontal="left" vertical="center" readingOrder="1"/>
    </xf>
    <xf numFmtId="0" fontId="11" fillId="4" borderId="9" xfId="2" applyFont="1" applyFill="1" applyBorder="1"/>
    <xf numFmtId="0" fontId="13" fillId="2" borderId="0" xfId="2" applyFont="1" applyFill="1" applyBorder="1" applyAlignment="1">
      <alignment horizontal="left" vertical="center" readingOrder="1"/>
    </xf>
    <xf numFmtId="0" fontId="13" fillId="18" borderId="0" xfId="2" applyFont="1" applyFill="1" applyBorder="1" applyAlignment="1">
      <alignment horizontal="left" vertical="center" readingOrder="1"/>
    </xf>
    <xf numFmtId="0" fontId="13" fillId="5" borderId="0" xfId="2" applyFont="1" applyFill="1" applyBorder="1" applyAlignment="1">
      <alignment horizontal="left" vertical="top" readingOrder="1"/>
    </xf>
    <xf numFmtId="0" fontId="13" fillId="12" borderId="0" xfId="2" applyFont="1" applyFill="1" applyBorder="1" applyAlignment="1">
      <alignment horizontal="left" vertical="top" readingOrder="1"/>
    </xf>
    <xf numFmtId="0" fontId="13" fillId="18" borderId="0" xfId="2" applyFont="1" applyFill="1" applyBorder="1" applyAlignment="1">
      <alignment horizontal="left" vertical="center" wrapText="1"/>
    </xf>
    <xf numFmtId="0" fontId="13" fillId="12" borderId="0" xfId="2" applyFont="1" applyFill="1" applyBorder="1" applyAlignment="1">
      <alignment horizontal="left" vertical="center" wrapText="1"/>
    </xf>
    <xf numFmtId="0" fontId="13" fillId="12" borderId="0" xfId="2" applyFont="1" applyFill="1" applyAlignment="1">
      <alignment horizontal="left"/>
    </xf>
    <xf numFmtId="0" fontId="13" fillId="17" borderId="0" xfId="2" applyFont="1" applyFill="1" applyBorder="1" applyAlignment="1">
      <alignment horizontal="left" vertical="center" wrapText="1"/>
    </xf>
    <xf numFmtId="0" fontId="22" fillId="19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left" vertical="center" readingOrder="1"/>
    </xf>
    <xf numFmtId="0" fontId="22" fillId="9" borderId="0" xfId="2" applyFont="1" applyFill="1" applyBorder="1" applyAlignment="1">
      <alignment horizontal="left" vertical="center" readingOrder="1"/>
    </xf>
    <xf numFmtId="0" fontId="22" fillId="3" borderId="0" xfId="2" applyFont="1" applyFill="1" applyBorder="1" applyAlignment="1">
      <alignment horizontal="left" vertical="top" readingOrder="1"/>
    </xf>
    <xf numFmtId="0" fontId="22" fillId="9" borderId="0" xfId="2" applyFont="1" applyFill="1" applyBorder="1" applyAlignment="1">
      <alignment horizontal="left" vertical="center" wrapText="1"/>
    </xf>
    <xf numFmtId="0" fontId="13" fillId="17" borderId="0" xfId="2" applyFont="1" applyFill="1" applyBorder="1" applyAlignment="1">
      <alignment horizontal="left" vertical="center" readingOrder="1"/>
    </xf>
    <xf numFmtId="0" fontId="13" fillId="9" borderId="0" xfId="2" applyFont="1" applyFill="1" applyBorder="1" applyAlignment="1">
      <alignment horizontal="left" vertical="top" readingOrder="1"/>
    </xf>
    <xf numFmtId="0" fontId="22" fillId="9" borderId="0" xfId="2" applyFont="1" applyFill="1" applyBorder="1" applyAlignment="1">
      <alignment horizontal="left" vertical="top" readingOrder="1"/>
    </xf>
    <xf numFmtId="0" fontId="22" fillId="3" borderId="0" xfId="2" applyFont="1" applyFill="1" applyBorder="1" applyAlignment="1">
      <alignment horizontal="left" vertical="center" wrapText="1"/>
    </xf>
    <xf numFmtId="0" fontId="13" fillId="10" borderId="0" xfId="2" applyFont="1" applyFill="1" applyBorder="1" applyAlignment="1">
      <alignment horizontal="left" vertical="center" readingOrder="1"/>
    </xf>
    <xf numFmtId="0" fontId="13" fillId="6" borderId="0" xfId="2" applyFont="1" applyFill="1" applyBorder="1" applyAlignment="1">
      <alignment horizontal="left" vertical="center" wrapText="1"/>
    </xf>
    <xf numFmtId="0" fontId="13" fillId="13" borderId="0" xfId="2" applyFont="1" applyFill="1" applyBorder="1" applyAlignment="1">
      <alignment horizontal="left" vertical="center" readingOrder="1"/>
    </xf>
    <xf numFmtId="0" fontId="13" fillId="11" borderId="0" xfId="2" applyFont="1" applyFill="1" applyBorder="1" applyAlignment="1">
      <alignment horizontal="left" vertical="center" readingOrder="1"/>
    </xf>
    <xf numFmtId="0" fontId="13" fillId="6" borderId="0" xfId="2" applyFont="1" applyFill="1" applyBorder="1" applyAlignment="1">
      <alignment horizontal="left" vertical="center" readingOrder="1"/>
    </xf>
    <xf numFmtId="0" fontId="13" fillId="10" borderId="0" xfId="2" applyFont="1" applyFill="1" applyBorder="1" applyAlignment="1">
      <alignment horizontal="left" vertical="top" readingOrder="1"/>
    </xf>
    <xf numFmtId="0" fontId="13" fillId="6" borderId="0" xfId="2" applyFont="1" applyFill="1" applyBorder="1" applyAlignment="1">
      <alignment horizontal="left" vertical="top" readingOrder="1"/>
    </xf>
    <xf numFmtId="0" fontId="13" fillId="11" borderId="0" xfId="2" applyFont="1" applyFill="1" applyBorder="1" applyAlignment="1">
      <alignment horizontal="left" vertical="center" wrapText="1"/>
    </xf>
    <xf numFmtId="0" fontId="13" fillId="13" borderId="0" xfId="2" applyFont="1" applyFill="1" applyBorder="1" applyAlignment="1">
      <alignment horizontal="left" vertical="center" wrapText="1"/>
    </xf>
    <xf numFmtId="0" fontId="13" fillId="11" borderId="0" xfId="2" applyFont="1" applyFill="1" applyBorder="1" applyAlignment="1">
      <alignment horizontal="left" vertical="top" readingOrder="1"/>
    </xf>
    <xf numFmtId="0" fontId="13" fillId="10" borderId="0" xfId="2" applyFont="1" applyFill="1" applyBorder="1" applyAlignment="1">
      <alignment horizontal="left" vertical="center" wrapText="1"/>
    </xf>
    <xf numFmtId="0" fontId="37" fillId="4" borderId="0" xfId="2" applyFont="1" applyFill="1" applyBorder="1"/>
    <xf numFmtId="0" fontId="3" fillId="4" borderId="17" xfId="2" applyFont="1" applyFill="1" applyBorder="1"/>
    <xf numFmtId="0" fontId="11" fillId="4" borderId="4" xfId="2" applyFont="1" applyFill="1" applyBorder="1"/>
    <xf numFmtId="0" fontId="13" fillId="4" borderId="4" xfId="2" applyFont="1" applyFill="1" applyBorder="1"/>
    <xf numFmtId="0" fontId="13" fillId="4" borderId="13" xfId="2" applyFont="1" applyFill="1" applyBorder="1"/>
    <xf numFmtId="0" fontId="1" fillId="4" borderId="0" xfId="2" applyFont="1" applyFill="1" applyBorder="1"/>
    <xf numFmtId="0" fontId="2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99"/>
      <color rgb="FFFAB4F2"/>
      <color rgb="FFACF6AE"/>
      <color rgb="FF8FECF9"/>
      <color rgb="FFFFFF99"/>
      <color rgb="FF25E72A"/>
      <color rgb="FFF94F33"/>
      <color rgb="FFE89694"/>
      <color rgb="FFFFFFCC"/>
      <color rgb="FFF172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NULL"/><Relationship Id="rId13" Type="http://schemas.openxmlformats.org/officeDocument/2006/relationships/customXml" Target="../ink/ink6.xml"/><Relationship Id="rId7" Type="http://schemas.openxmlformats.org/officeDocument/2006/relationships/customXml" Target="../ink/ink3.xml"/><Relationship Id="rId12" Type="http://schemas.openxmlformats.org/officeDocument/2006/relationships/image" Target="NULL"/><Relationship Id="rId17" Type="http://schemas.openxmlformats.org/officeDocument/2006/relationships/image" Target="../media/image10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11" Type="http://schemas.openxmlformats.org/officeDocument/2006/relationships/customXml" Target="../ink/ink5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10" Type="http://schemas.openxmlformats.org/officeDocument/2006/relationships/image" Target="../media/image7.png"/><Relationship Id="rId4" Type="http://schemas.openxmlformats.org/officeDocument/2006/relationships/image" Target="NULL"/><Relationship Id="rId9" Type="http://schemas.openxmlformats.org/officeDocument/2006/relationships/customXml" Target="../ink/ink4.xml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90187</xdr:colOff>
      <xdr:row>0</xdr:row>
      <xdr:rowOff>155692</xdr:rowOff>
    </xdr:from>
    <xdr:to>
      <xdr:col>1</xdr:col>
      <xdr:colOff>1061737</xdr:colOff>
      <xdr:row>3</xdr:row>
      <xdr:rowOff>82371</xdr:rowOff>
    </xdr:to>
    <xdr:pic>
      <xdr:nvPicPr>
        <xdr:cNvPr id="2" name="Bilde 1" descr="Snarøya_Sportsklubb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794" y="155692"/>
          <a:ext cx="971550" cy="98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217081</xdr:colOff>
      <xdr:row>34</xdr:row>
      <xdr:rowOff>0</xdr:rowOff>
    </xdr:from>
    <xdr:to>
      <xdr:col>1</xdr:col>
      <xdr:colOff>1188631</xdr:colOff>
      <xdr:row>36</xdr:row>
      <xdr:rowOff>117178</xdr:rowOff>
    </xdr:to>
    <xdr:pic>
      <xdr:nvPicPr>
        <xdr:cNvPr id="3" name="Bilde 1" descr="Snarøya_Sportsklubb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8" y="7672845"/>
          <a:ext cx="971550" cy="98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275166</xdr:colOff>
      <xdr:row>1</xdr:row>
      <xdr:rowOff>137583</xdr:rowOff>
    </xdr:from>
    <xdr:to>
      <xdr:col>3</xdr:col>
      <xdr:colOff>1246716</xdr:colOff>
      <xdr:row>3</xdr:row>
      <xdr:rowOff>144992</xdr:rowOff>
    </xdr:to>
    <xdr:pic>
      <xdr:nvPicPr>
        <xdr:cNvPr id="2" name="Bilde 1" descr="Snarøya_Sportsklubb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833" y="137583"/>
          <a:ext cx="971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108479</xdr:colOff>
      <xdr:row>1</xdr:row>
      <xdr:rowOff>232833</xdr:rowOff>
    </xdr:from>
    <xdr:to>
      <xdr:col>3</xdr:col>
      <xdr:colOff>278607</xdr:colOff>
      <xdr:row>3</xdr:row>
      <xdr:rowOff>16959</xdr:rowOff>
    </xdr:to>
    <xdr:pic>
      <xdr:nvPicPr>
        <xdr:cNvPr id="2" name="Bilde 1" descr="Snarøya_Sportsklubb1">
          <a:extLst>
            <a:ext uri="{FF2B5EF4-FFF2-40B4-BE49-F238E27FC236}">
              <a16:creationId xmlns:a16="http://schemas.microsoft.com/office/drawing/2014/main" id="{335A9DC8-80F1-4719-A70F-72FEB74E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229" y="375708"/>
          <a:ext cx="751153" cy="755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168009</xdr:colOff>
      <xdr:row>1</xdr:row>
      <xdr:rowOff>244739</xdr:rowOff>
    </xdr:from>
    <xdr:ext cx="753534" cy="760439"/>
    <xdr:pic>
      <xdr:nvPicPr>
        <xdr:cNvPr id="3" name="Bilde 2" descr="Snarøya_Sportsklubb1">
          <a:extLst>
            <a:ext uri="{FF2B5EF4-FFF2-40B4-BE49-F238E27FC236}">
              <a16:creationId xmlns:a16="http://schemas.microsoft.com/office/drawing/2014/main" id="{9B578BDE-F068-4451-9EAE-387766E2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8659" y="387614"/>
          <a:ext cx="753534" cy="760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149678</xdr:colOff>
      <xdr:row>4</xdr:row>
      <xdr:rowOff>139616</xdr:rowOff>
    </xdr:from>
    <xdr:to>
      <xdr:col>22</xdr:col>
      <xdr:colOff>81643</xdr:colOff>
      <xdr:row>16</xdr:row>
      <xdr:rowOff>216055</xdr:rowOff>
    </xdr:to>
    <xdr:pic>
      <xdr:nvPicPr>
        <xdr:cNvPr id="2" name="Bilde 1" descr="Snarøya_Sportsklubb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3857" y="928830"/>
          <a:ext cx="2381250" cy="2471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</xdr:row>
      <xdr:rowOff>114300</xdr:rowOff>
    </xdr:from>
    <xdr:to>
      <xdr:col>8</xdr:col>
      <xdr:colOff>1142092</xdr:colOff>
      <xdr:row>34</xdr:row>
      <xdr:rowOff>19050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24731C8C-4866-44A3-88B2-C2ACB0AFCE99}"/>
            </a:ext>
          </a:extLst>
        </xdr:cNvPr>
        <xdr:cNvGrpSpPr/>
      </xdr:nvGrpSpPr>
      <xdr:grpSpPr>
        <a:xfrm>
          <a:off x="581025" y="914400"/>
          <a:ext cx="7266667" cy="5905500"/>
          <a:chOff x="476250" y="1143000"/>
          <a:chExt cx="7266667" cy="5905500"/>
        </a:xfrm>
      </xdr:grpSpPr>
      <xdr:pic>
        <xdr:nvPicPr>
          <xdr:cNvPr id="25" name="Bilde 24">
            <a:extLst>
              <a:ext uri="{FF2B5EF4-FFF2-40B4-BE49-F238E27FC236}">
                <a16:creationId xmlns:a16="http://schemas.microsoft.com/office/drawing/2014/main" id="{0B100859-DE63-436F-B7AF-CC51CAF8C5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0" y="1143000"/>
            <a:ext cx="7266667" cy="5676146"/>
          </a:xfrm>
          <a:prstGeom prst="rect">
            <a:avLst/>
          </a:prstGeom>
        </xdr:spPr>
      </xdr:pic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2">
            <xdr14:nvContentPartPr>
              <xdr14:cNvPr id="27" name="Håndskrift 26">
                <a:extLst>
                  <a:ext uri="{FF2B5EF4-FFF2-40B4-BE49-F238E27FC236}">
                    <a16:creationId xmlns:a16="http://schemas.microsoft.com/office/drawing/2014/main" id="{A1720B9B-CFA5-40F4-BA0A-AE88A568600B}"/>
                  </a:ext>
                </a:extLst>
              </xdr14:cNvPr>
              <xdr14:cNvContentPartPr/>
            </xdr14:nvContentPartPr>
            <xdr14:nvPr macro=""/>
            <xdr14:xfrm>
              <a:off x="3847845" y="6241485"/>
              <a:ext cx="714960" cy="647640"/>
            </xdr14:xfrm>
          </xdr14:contentPart>
        </mc:Choice>
        <mc:Fallback xmlns="">
          <xdr:pic>
            <xdr:nvPicPr>
              <xdr:cNvPr id="11" name="Håndskrift 10">
                <a:extLst>
                  <a:ext uri="{FF2B5EF4-FFF2-40B4-BE49-F238E27FC236}">
                    <a16:creationId xmlns:a16="http://schemas.microsoft.com/office/drawing/2014/main" id="{5901FEFB-F2F8-416D-A415-071FB21EE3E5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3793297" y="5227560"/>
                <a:ext cx="805005" cy="82764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5">
            <xdr14:nvContentPartPr>
              <xdr14:cNvPr id="29" name="Håndskrift 28">
                <a:extLst>
                  <a:ext uri="{FF2B5EF4-FFF2-40B4-BE49-F238E27FC236}">
                    <a16:creationId xmlns:a16="http://schemas.microsoft.com/office/drawing/2014/main" id="{5C58F299-4E32-4537-89D5-4D972DE3E778}"/>
                  </a:ext>
                </a:extLst>
              </xdr14:cNvPr>
              <xdr14:cNvContentPartPr/>
            </xdr14:nvContentPartPr>
            <xdr14:nvPr macro=""/>
            <xdr14:xfrm>
              <a:off x="2460405" y="5914965"/>
              <a:ext cx="1368720" cy="999360"/>
            </xdr14:xfrm>
          </xdr14:contentPart>
        </mc:Choice>
        <mc:Fallback xmlns="">
          <xdr:pic>
            <xdr:nvPicPr>
              <xdr:cNvPr id="12" name="Håndskrift 11">
                <a:extLst>
                  <a:ext uri="{FF2B5EF4-FFF2-40B4-BE49-F238E27FC236}">
                    <a16:creationId xmlns:a16="http://schemas.microsoft.com/office/drawing/2014/main" id="{A0BC1ABD-D9B7-46C9-B2A2-0AE4AC43FAD9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6"/>
              <a:stretch>
                <a:fillRect/>
              </a:stretch>
            </xdr:blipFill>
            <xdr:spPr>
              <a:xfrm>
                <a:off x="2405880" y="4901040"/>
                <a:ext cx="1458720" cy="117936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7">
            <xdr14:nvContentPartPr>
              <xdr14:cNvPr id="31" name="Håndskrift 30">
                <a:extLst>
                  <a:ext uri="{FF2B5EF4-FFF2-40B4-BE49-F238E27FC236}">
                    <a16:creationId xmlns:a16="http://schemas.microsoft.com/office/drawing/2014/main" id="{19991846-5ADE-4896-B89A-24A6AB15CEA5}"/>
                  </a:ext>
                </a:extLst>
              </xdr14:cNvPr>
              <xdr14:cNvContentPartPr/>
            </xdr14:nvContentPartPr>
            <xdr14:nvPr macro=""/>
            <xdr14:xfrm>
              <a:off x="3733799" y="4857750"/>
              <a:ext cx="764925" cy="732135"/>
            </xdr14:xfrm>
          </xdr14:contentPart>
        </mc:Choice>
        <mc:Fallback xmlns="">
          <xdr:pic>
            <xdr:nvPicPr>
              <xdr:cNvPr id="13" name="Håndskrift 12">
                <a:extLst>
                  <a:ext uri="{FF2B5EF4-FFF2-40B4-BE49-F238E27FC236}">
                    <a16:creationId xmlns:a16="http://schemas.microsoft.com/office/drawing/2014/main" id="{1BB33F29-A411-4278-B041-7C8EFB74E284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3679300" y="3843838"/>
                <a:ext cx="854874" cy="912109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9">
            <xdr14:nvContentPartPr>
              <xdr14:cNvPr id="33" name="Håndskrift 32">
                <a:extLst>
                  <a:ext uri="{FF2B5EF4-FFF2-40B4-BE49-F238E27FC236}">
                    <a16:creationId xmlns:a16="http://schemas.microsoft.com/office/drawing/2014/main" id="{3FFB5570-AC63-40BD-9BFE-01C7165B7709}"/>
                  </a:ext>
                </a:extLst>
              </xdr14:cNvPr>
              <xdr14:cNvContentPartPr/>
            </xdr14:nvContentPartPr>
            <xdr14:nvPr macro=""/>
            <xdr14:xfrm>
              <a:off x="4667205" y="1841565"/>
              <a:ext cx="881640" cy="721080"/>
            </xdr14:xfrm>
          </xdr14:contentPart>
        </mc:Choice>
        <mc:Fallback xmlns="">
          <xdr:pic>
            <xdr:nvPicPr>
              <xdr:cNvPr id="14" name="Håndskrift 13">
                <a:extLst>
                  <a:ext uri="{FF2B5EF4-FFF2-40B4-BE49-F238E27FC236}">
                    <a16:creationId xmlns:a16="http://schemas.microsoft.com/office/drawing/2014/main" id="{20DF6E6A-C7DD-4FF7-932E-8D801590F799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4612680" y="827640"/>
                <a:ext cx="971640" cy="90108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1">
            <xdr14:nvContentPartPr>
              <xdr14:cNvPr id="34" name="Håndskrift 33">
                <a:extLst>
                  <a:ext uri="{FF2B5EF4-FFF2-40B4-BE49-F238E27FC236}">
                    <a16:creationId xmlns:a16="http://schemas.microsoft.com/office/drawing/2014/main" id="{1F932E15-CB96-4C8A-BC26-0D0017F2FAD2}"/>
                  </a:ext>
                </a:extLst>
              </xdr14:cNvPr>
              <xdr14:cNvContentPartPr/>
            </xdr14:nvContentPartPr>
            <xdr14:nvPr macro=""/>
            <xdr14:xfrm>
              <a:off x="4362285" y="5733885"/>
              <a:ext cx="675360" cy="544680"/>
            </xdr14:xfrm>
          </xdr14:contentPart>
        </mc:Choice>
        <mc:Fallback xmlns="">
          <xdr:pic>
            <xdr:nvPicPr>
              <xdr:cNvPr id="15" name="Håndskrift 14">
                <a:extLst>
                  <a:ext uri="{FF2B5EF4-FFF2-40B4-BE49-F238E27FC236}">
                    <a16:creationId xmlns:a16="http://schemas.microsoft.com/office/drawing/2014/main" id="{3100A5B9-F511-4D6F-B799-BEE101791572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2"/>
              <a:stretch>
                <a:fillRect/>
              </a:stretch>
            </xdr:blipFill>
            <xdr:spPr>
              <a:xfrm>
                <a:off x="4307784" y="4719960"/>
                <a:ext cx="765312" cy="72468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3">
            <xdr14:nvContentPartPr>
              <xdr14:cNvPr id="35" name="Håndskrift 34">
                <a:extLst>
                  <a:ext uri="{FF2B5EF4-FFF2-40B4-BE49-F238E27FC236}">
                    <a16:creationId xmlns:a16="http://schemas.microsoft.com/office/drawing/2014/main" id="{E45A2A40-5B44-4F67-B6F8-27C1F57FF3D4}"/>
                  </a:ext>
                </a:extLst>
              </xdr14:cNvPr>
              <xdr14:cNvContentPartPr/>
            </xdr14:nvContentPartPr>
            <xdr14:nvPr macro=""/>
            <xdr14:xfrm>
              <a:off x="4314765" y="5714805"/>
              <a:ext cx="762840" cy="563040"/>
            </xdr14:xfrm>
          </xdr14:contentPart>
        </mc:Choice>
        <mc:Fallback xmlns="">
          <xdr:pic>
            <xdr:nvPicPr>
              <xdr:cNvPr id="16" name="Håndskrift 15">
                <a:extLst>
                  <a:ext uri="{FF2B5EF4-FFF2-40B4-BE49-F238E27FC236}">
                    <a16:creationId xmlns:a16="http://schemas.microsoft.com/office/drawing/2014/main" id="{EADE2D06-16D9-4FD7-9AE1-EAD01AB817BA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4"/>
              <a:stretch>
                <a:fillRect/>
              </a:stretch>
            </xdr:blipFill>
            <xdr:spPr>
              <a:xfrm>
                <a:off x="4260261" y="4700880"/>
                <a:ext cx="852798" cy="743040"/>
              </a:xfrm>
              <a:prstGeom prst="rect">
                <a:avLst/>
              </a:prstGeom>
            </xdr:spPr>
          </xdr:pic>
        </mc:Fallback>
      </mc:AlternateContent>
      <xdr:sp macro="" textlink="">
        <xdr:nvSpPr>
          <xdr:cNvPr id="36" name="Rektangel 35">
            <a:extLst>
              <a:ext uri="{FF2B5EF4-FFF2-40B4-BE49-F238E27FC236}">
                <a16:creationId xmlns:a16="http://schemas.microsoft.com/office/drawing/2014/main" id="{AF3971BF-8E24-4D2C-8800-09793C4862DE}"/>
              </a:ext>
            </a:extLst>
          </xdr:cNvPr>
          <xdr:cNvSpPr/>
        </xdr:nvSpPr>
        <xdr:spPr bwMode="auto">
          <a:xfrm>
            <a:off x="2571750" y="4895850"/>
            <a:ext cx="923925" cy="266700"/>
          </a:xfrm>
          <a:prstGeom prst="rect">
            <a:avLst/>
          </a:prstGeom>
          <a:solidFill>
            <a:srgbClr val="FFFF00"/>
          </a:solidFill>
          <a:ln>
            <a:headEnd type="none" w="med" len="med"/>
            <a:tailEnd type="none" w="med" len="med"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 b="1"/>
              <a:t>Snarøyabanen</a:t>
            </a:r>
          </a:p>
        </xdr:txBody>
      </xdr:sp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5">
            <xdr14:nvContentPartPr>
              <xdr14:cNvPr id="37" name="Håndskrift 36">
                <a:extLst>
                  <a:ext uri="{FF2B5EF4-FFF2-40B4-BE49-F238E27FC236}">
                    <a16:creationId xmlns:a16="http://schemas.microsoft.com/office/drawing/2014/main" id="{410E38E4-EE61-402B-BC64-36DCA9F9409A}"/>
                  </a:ext>
                </a:extLst>
              </xdr14:cNvPr>
              <xdr14:cNvContentPartPr/>
            </xdr14:nvContentPartPr>
            <xdr14:nvPr macro=""/>
            <xdr14:xfrm>
              <a:off x="3857565" y="5286045"/>
              <a:ext cx="360" cy="360"/>
            </xdr14:xfrm>
          </xdr14:contentPart>
        </mc:Choice>
        <mc:Fallback xmlns="">
          <xdr:pic>
            <xdr:nvPicPr>
              <xdr:cNvPr id="18" name="Håndskrift 17">
                <a:extLst>
                  <a:ext uri="{FF2B5EF4-FFF2-40B4-BE49-F238E27FC236}">
                    <a16:creationId xmlns:a16="http://schemas.microsoft.com/office/drawing/2014/main" id="{582458FD-3E4C-40D3-9285-25A08234A304}"/>
                  </a:ext>
                </a:extLst>
              </xdr:cNvPr>
              <xdr:cNvPicPr/>
            </xdr:nvPicPr>
            <xdr:blipFill/>
            <xdr:spPr/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6">
            <xdr14:nvContentPartPr>
              <xdr14:cNvPr id="38" name="Håndskrift 37">
                <a:extLst>
                  <a:ext uri="{FF2B5EF4-FFF2-40B4-BE49-F238E27FC236}">
                    <a16:creationId xmlns:a16="http://schemas.microsoft.com/office/drawing/2014/main" id="{3C3769AB-777A-4BE4-9710-C23237579648}"/>
                  </a:ext>
                </a:extLst>
              </xdr14:cNvPr>
              <xdr14:cNvContentPartPr/>
            </xdr14:nvContentPartPr>
            <xdr14:nvPr macro=""/>
            <xdr14:xfrm>
              <a:off x="3780885" y="4854045"/>
              <a:ext cx="528120" cy="506880"/>
            </xdr14:xfrm>
          </xdr14:contentPart>
        </mc:Choice>
        <mc:Fallback xmlns="">
          <xdr:pic>
            <xdr:nvPicPr>
              <xdr:cNvPr id="19" name="Håndskrift 18">
                <a:extLst>
                  <a:ext uri="{FF2B5EF4-FFF2-40B4-BE49-F238E27FC236}">
                    <a16:creationId xmlns:a16="http://schemas.microsoft.com/office/drawing/2014/main" id="{A6AC0A90-4D69-4EAB-8B16-6A5A126A0011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7"/>
              <a:stretch>
                <a:fillRect/>
              </a:stretch>
            </xdr:blipFill>
            <xdr:spPr>
              <a:xfrm>
                <a:off x="3735360" y="3858120"/>
                <a:ext cx="600120" cy="650880"/>
              </a:xfrm>
              <a:prstGeom prst="rect">
                <a:avLst/>
              </a:prstGeom>
            </xdr:spPr>
          </xdr:pic>
        </mc:Fallback>
      </mc:AlternateContent>
      <xdr:sp macro="" textlink="">
        <xdr:nvSpPr>
          <xdr:cNvPr id="39" name="Rektangel 38">
            <a:extLst>
              <a:ext uri="{FF2B5EF4-FFF2-40B4-BE49-F238E27FC236}">
                <a16:creationId xmlns:a16="http://schemas.microsoft.com/office/drawing/2014/main" id="{D4B9A49C-1D3D-4DC4-9548-4111DC78AD86}"/>
              </a:ext>
            </a:extLst>
          </xdr:cNvPr>
          <xdr:cNvSpPr/>
        </xdr:nvSpPr>
        <xdr:spPr bwMode="auto">
          <a:xfrm>
            <a:off x="4714875" y="5972175"/>
            <a:ext cx="123825" cy="171450"/>
          </a:xfrm>
          <a:prstGeom prst="rect">
            <a:avLst/>
          </a:prstGeom>
          <a:solidFill>
            <a:srgbClr val="FFFF00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/>
              <a:t>41</a:t>
            </a:r>
          </a:p>
        </xdr:txBody>
      </xdr:sp>
      <xdr:sp macro="" textlink="">
        <xdr:nvSpPr>
          <xdr:cNvPr id="40" name="Rektangel 39">
            <a:extLst>
              <a:ext uri="{FF2B5EF4-FFF2-40B4-BE49-F238E27FC236}">
                <a16:creationId xmlns:a16="http://schemas.microsoft.com/office/drawing/2014/main" id="{0B53BA47-F10F-4C3A-A052-53698B0C55F1}"/>
              </a:ext>
            </a:extLst>
          </xdr:cNvPr>
          <xdr:cNvSpPr/>
        </xdr:nvSpPr>
        <xdr:spPr bwMode="auto">
          <a:xfrm>
            <a:off x="4314825" y="6410325"/>
            <a:ext cx="123825" cy="171450"/>
          </a:xfrm>
          <a:prstGeom prst="rect">
            <a:avLst/>
          </a:prstGeom>
          <a:solidFill>
            <a:srgbClr val="FFFF00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/>
              <a:t>2</a:t>
            </a:r>
          </a:p>
        </xdr:txBody>
      </xdr:sp>
      <xdr:sp macro="" textlink="">
        <xdr:nvSpPr>
          <xdr:cNvPr id="41" name="Rektangel 40">
            <a:extLst>
              <a:ext uri="{FF2B5EF4-FFF2-40B4-BE49-F238E27FC236}">
                <a16:creationId xmlns:a16="http://schemas.microsoft.com/office/drawing/2014/main" id="{4B004D8E-AE6C-41D9-BB06-34A9BF69FAFD}"/>
              </a:ext>
            </a:extLst>
          </xdr:cNvPr>
          <xdr:cNvSpPr/>
        </xdr:nvSpPr>
        <xdr:spPr bwMode="auto">
          <a:xfrm>
            <a:off x="4048125" y="5153025"/>
            <a:ext cx="123825" cy="171450"/>
          </a:xfrm>
          <a:prstGeom prst="rect">
            <a:avLst/>
          </a:prstGeom>
          <a:solidFill>
            <a:srgbClr val="FFFF00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/>
              <a:t>1</a:t>
            </a:r>
          </a:p>
        </xdr:txBody>
      </xdr:sp>
      <xdr:sp macro="" textlink="">
        <xdr:nvSpPr>
          <xdr:cNvPr id="42" name="Rektangel 41">
            <a:extLst>
              <a:ext uri="{FF2B5EF4-FFF2-40B4-BE49-F238E27FC236}">
                <a16:creationId xmlns:a16="http://schemas.microsoft.com/office/drawing/2014/main" id="{CE43A6FC-D2A7-4CB9-B210-C2EDADB2B5BE}"/>
              </a:ext>
            </a:extLst>
          </xdr:cNvPr>
          <xdr:cNvSpPr/>
        </xdr:nvSpPr>
        <xdr:spPr bwMode="auto">
          <a:xfrm>
            <a:off x="3171825" y="6362700"/>
            <a:ext cx="123825" cy="171450"/>
          </a:xfrm>
          <a:prstGeom prst="rect">
            <a:avLst/>
          </a:prstGeom>
          <a:solidFill>
            <a:srgbClr val="FFFF00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/>
              <a:t>31</a:t>
            </a:r>
          </a:p>
        </xdr:txBody>
      </xdr:sp>
      <xdr:sp macro="" textlink="">
        <xdr:nvSpPr>
          <xdr:cNvPr id="43" name="Rektangel 42">
            <a:extLst>
              <a:ext uri="{FF2B5EF4-FFF2-40B4-BE49-F238E27FC236}">
                <a16:creationId xmlns:a16="http://schemas.microsoft.com/office/drawing/2014/main" id="{1982AD64-55AB-46AD-B453-8269B2282EA5}"/>
              </a:ext>
            </a:extLst>
          </xdr:cNvPr>
          <xdr:cNvSpPr/>
        </xdr:nvSpPr>
        <xdr:spPr bwMode="auto">
          <a:xfrm>
            <a:off x="5048250" y="2276475"/>
            <a:ext cx="123825" cy="171450"/>
          </a:xfrm>
          <a:prstGeom prst="rect">
            <a:avLst/>
          </a:prstGeom>
          <a:solidFill>
            <a:srgbClr val="FFFF00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nb-NO" sz="1100"/>
              <a:t>5</a:t>
            </a:r>
          </a:p>
        </xdr:txBody>
      </xdr:sp>
      <xdr:cxnSp macro="">
        <xdr:nvCxnSpPr>
          <xdr:cNvPr id="44" name="Rett pilkobling 43">
            <a:extLst>
              <a:ext uri="{FF2B5EF4-FFF2-40B4-BE49-F238E27FC236}">
                <a16:creationId xmlns:a16="http://schemas.microsoft.com/office/drawing/2014/main" id="{68903DA1-FFCF-41D3-9063-29696DF5CE09}"/>
              </a:ext>
            </a:extLst>
          </xdr:cNvPr>
          <xdr:cNvCxnSpPr/>
        </xdr:nvCxnSpPr>
        <xdr:spPr bwMode="auto">
          <a:xfrm>
            <a:off x="3095625" y="6610350"/>
            <a:ext cx="381000" cy="438150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45" name="Rett pilkobling 44">
            <a:extLst>
              <a:ext uri="{FF2B5EF4-FFF2-40B4-BE49-F238E27FC236}">
                <a16:creationId xmlns:a16="http://schemas.microsoft.com/office/drawing/2014/main" id="{5562519A-773D-4169-AF9D-BD4609161016}"/>
              </a:ext>
            </a:extLst>
          </xdr:cNvPr>
          <xdr:cNvCxnSpPr/>
        </xdr:nvCxnSpPr>
        <xdr:spPr bwMode="auto">
          <a:xfrm flipV="1">
            <a:off x="3533775" y="6648450"/>
            <a:ext cx="504825" cy="333375"/>
          </a:xfrm>
          <a:prstGeom prst="straightConnector1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triangle"/>
          </a:ln>
          <a:effectLst/>
        </xdr:spPr>
      </xdr:cxnSp>
      <xdr:cxnSp macro="">
        <xdr:nvCxnSpPr>
          <xdr:cNvPr id="46" name="Rett pilkobling 45">
            <a:extLst>
              <a:ext uri="{FF2B5EF4-FFF2-40B4-BE49-F238E27FC236}">
                <a16:creationId xmlns:a16="http://schemas.microsoft.com/office/drawing/2014/main" id="{B909EFCB-A47A-441F-B71D-C2F14B4B125E}"/>
              </a:ext>
            </a:extLst>
          </xdr:cNvPr>
          <xdr:cNvCxnSpPr/>
        </xdr:nvCxnSpPr>
        <xdr:spPr bwMode="auto">
          <a:xfrm flipH="1" flipV="1">
            <a:off x="3933825" y="6019800"/>
            <a:ext cx="323850" cy="352425"/>
          </a:xfrm>
          <a:prstGeom prst="straightConnector1">
            <a:avLst/>
          </a:prstGeom>
          <a:ln>
            <a:headEnd type="none" w="med" len="me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66675</xdr:colOff>
      <xdr:row>26</xdr:row>
      <xdr:rowOff>66675</xdr:rowOff>
    </xdr:from>
    <xdr:to>
      <xdr:col>10</xdr:col>
      <xdr:colOff>619125</xdr:colOff>
      <xdr:row>26</xdr:row>
      <xdr:rowOff>66675</xdr:rowOff>
    </xdr:to>
    <xdr:cxnSp macro="">
      <xdr:nvCxnSpPr>
        <xdr:cNvPr id="47" name="Rett pilkobling 46">
          <a:extLst>
            <a:ext uri="{FF2B5EF4-FFF2-40B4-BE49-F238E27FC236}">
              <a16:creationId xmlns:a16="http://schemas.microsoft.com/office/drawing/2014/main" id="{C2E745E3-C005-4863-A5A1-3D000B00B6AA}"/>
            </a:ext>
          </a:extLst>
        </xdr:cNvPr>
        <xdr:cNvCxnSpPr/>
      </xdr:nvCxnSpPr>
      <xdr:spPr bwMode="auto">
        <a:xfrm>
          <a:off x="8353425" y="5267325"/>
          <a:ext cx="5524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2"/>
    </inkml:context>
    <inkml:brush xml:id="br0">
      <inkml:brushProperty name="width" value="0.25" units="cm"/>
      <inkml:brushProperty name="height" value="0.5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1 1764,'4'-4,"7"-2,0-5,3-4,5-1,2-1,2-2,2 2,-3-2,-1-1,0-2,-4-2,1 3,1 2,-4-2,2 2,-3 2,1 2,2 0,3-3,-2-2,-1 2,3-1,2 3,1 0,1 3,-3-1,-1 1,-3-2,-1 3,1-2,3 2,-2-2,3-4,5 3,1-2,-4-2,-1 2,-1 4,2-1,0-1,2 0,0-1,1 2,0-1,0-2,0-4,0 3,-4-1,-2 3,-4-1,0 4,-3-1,0 1,3-1,-1-3,1 1,-3 0,2 2,-2-3,1 4,2-1,0-3,0 2,-1-3,-1 4,-1-2,1 3,3-6,2 0,-1-1,1 4,0 2,-2 1,5-2,3 1,-3-2,-1 2,1-1,1 2,-4-1,0 2,1 2,-4-2,6 3,-1-3,-2 0,3-1,0-4,3-3,-4-3,-2 3,-3-1,-4 0,-1-2,-1-2,-4-4,-5 1,-5 2,-4 5,-2 1,-4 4,1 1,-2 2,2 0,-1 1,-4 2,3 0,-2 0,7 3,5 6,8 9,8 6,7 3,-1 1,2-1,-2 0,0-2,-3 1,1-3,3-4,-4 2,3-1,-3 3,0-2,-1 2,1 3,-1 4,1 4,-3 1,-2 1,-2 2,-4-1,-5-4,-4-2,-4 0,-5-3,0 1,-3-5,-1-4,2 1,-1-1,-2 2,4 4,-2-2,-1 2,-1-2,1 3,0-4,5 1,-2 4,-2 3,-1-3,1 0,0 2,2 3,2-3,-4-6,-2-4,2 0,0 0,-2-4,4 3,-2-1,-1-1,3 2,-1 5,-2 5,-1-2,-3 1,-2 2,0-2,4 0,1 2,-1-3,-2 1,1 1,-3-2,1 0,-3 3,1-3,5 0,0-2,1 1,-2 1,3 3,2-2,-3-3,-1-1,-2-2,3 1,1-2,-1 4,-2 1,-1-1,-1-3,-2 1,1-1,-2 1,2-1,2 1,3-1,4 2,0-1,-1-3,2 1,-1-1,-2-3,2 3,0-1,-3-1,2 2,1 3,-3 1,-3 1,0 0,-3-4,4 1,2-2,2 2,5 4,1 0,-3-4,-4 0,-3 4,-1 3,-3-1,4 0,0 2,0-2,4 0,3-3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3"/>
    </inkml:context>
    <inkml:brush xml:id="br0">
      <inkml:brushProperty name="width" value="0.25" units="cm"/>
      <inkml:brushProperty name="height" value="0.5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3731 0,'-5'0,"-10"5,-6 5,-1 6,0 2,3 0,1-2,-1-4,2 1,0 3,4 2,-2-1,2 2,-1 0,-2 3,-4 3,3 0,-1 2,3-1,3 1,0-3,3-4,-3-3,1 0,-2 1,2 2,-3 3,2 1,-2-3,2 0,-2 0,2 1,-2-2,2-1,-2-3,-3-5,-3-4,3 2,-2-1,0-2,-3 2,-2 1,0-3,-2 4,1 5,-2-2,1-2,4 2,2-2,4 3,0-3,-1-2,-2 2,-4 3,0 0,-2 2,0-2,3 1,2-2,3 3,1-4,-1 2,-3-1,-2 1,3 4,0-3,3 2,1-3,1 3,0-4,2 1,4 3,-3-1,2 1,-3-3,1 2,-1 2,-5-2,2 1,-1 1,1 5,0-5,2 1,-1-2,1-1,-1-3,2 2,-1 2,-4 3,-2-2,1 0,0 3,-2-3,3-1,-1-1,4-1,-1-2,2 2,-1 2,-3-1,3 0,-2-2,-3 1,-1 4,-3-3,-1-4,2 1,2-1,0 0,-3 0,1 6,-3 5,0-2,3 0,2-2,0-2,2 2,1-3,4 2,-2-4,-3-3,4 0,-2-1,2 3,-1-2,3 2,-2-1,-3 2,-2 4,-4-3,0 2,-3-3,4 3,2-4,-1 1,-1 3,-1 0,-1-5,3 1,1-2,0 1,-2 5,-1-2,-1 1,-2-1,1 1,-1-3,0-3,4 1,2-1,-1 2,0 0,-2-3,3 1,1 0,-1-3,-1 3,-2-1,-2 0,5 0,0 5,0-1,2 3,1-1,-6 0,1 3,-1-2,1-3,-2 0,-1 3,0 2,0 5,-2-4,2-4,-2-4,1 0,0-2,0-2,0-3,0-1,0-2,0-1,0 0,0-1,4 5,3 2,-2-1,-1 4,5 6,-2-1,-1-3,0 2,-3-2,-1-2,3 2,1-1,4-3,5-2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4"/>
    </inkml:context>
    <inkml:brush xml:id="br0">
      <inkml:brushProperty name="width" value="0.25" units="cm"/>
      <inkml:brushProperty name="height" value="0.5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0 1329,'0'6,"5"5,4 7,2 5,2 5,0 0,1 3,-1 0,0-5,-1-1,-3-1,-2 0,0-3,1 1,-3 0,-1 3,2-4,5-1,5 3,3 1,3 2,1-3,-2-1,-2-4,1-4,-3-1,-1 2,1 1,-2 0,0 0,3-5,1-3,-2 1,0 0,1 3,3-1,-1-1,3-3,-3 3,-2-1,2-3,-1 0,-1-8,0-7,0-10,-3-8,6-9,-3 1,1-1,1 1,2 1,-1 3,3-1,-1 1,2 1,0 1,-1 4,-4 3,-1 4,0 0,-3-1,0 2,-4-1,2 2,2 5,2-3,2-1,-1-5,-1 1,0-2,3 4,-3 0,-1 1,-4 0,2-3,2 1,-4 0,3 2,1 0,1-5,4-1,-3-5,-1 5,0 1,4 1,-6 3,2 2,-4-1,-4-4,1 3,1 4,1-1,1-3,-1-4,-5-4,3 4,-2-1,2 3,3 1,4 3,-1-2,0 3,-3 0,0 0,3-1,3-5,4-2,0-3,-2 3,-2-1,-3 4,-2 1,-2 2,3 5,-1-1,0-3,1-5,3-4,2 3,2-1,-4-1,0 3,0 0,2 2,1 2,-4-4,-8 2,-11-1,-8 4,-9-3,2-1,-3 2,2-2,5-3,0 4,2 0,-2 0,1 1,0-3,-5-3,-1 3,-4 5,-1-2,-2 4,0 4,-1 3,4-2,2-1,-1 2,1-2,-3-1,-1 2,-4 12,-6 11,2 8,2 9,3 1,5-2,2 0,5-1,0-4,2-4,0-4,-2 1,0 0,-4 2,-5 5,3 0,-1-1,6-3,-1-4,-2 1,3 1,1 3,-3-3,1 0,0 3,-1-4,3 1,1 2,1-3,3-1,-3-1,2-1,-2-1,-4 1,3 3,-2-1,-3-1,-1 0,-2-1,-3 4,1 3,-2-2,1-1,0-1,-6-1,0 2,1 3,1-3,3 0,6-2,3 0,0-4,1-3,-3-4,-3 3,1-1,0 2,2 5,-1 6,-1 3,-2 1,-1-1,0-7,3 0,1 2,-1 1,0 4,0 1,1 2,0-4,14-10,6-14,5-6,5-7,3-8,4 2,-2-2,1 1,2 2,1-2,2-5,1 0,0 2,1 1,1-1,0-3,0 5,-1 0,0-2,-4-1,-1 2,1 6,-5 1,0 3,-2-4,1 4,-2-3,0-3,3 0,-1 1,2 0,4 1,9-5,3 3,1 0,-7-4,2 3,0-6,-1 3,-6-1,0 2,-1 1,0 0,1-4,5-7,3 1,0 3,0-2,-2 1,-1-1,-5 0,-1 4,-6 2,1 6,1-2,2-1,2-1,-2-5,-5 15,-4 17,-8 15,-8 7,-6 5,-7 1,-3 0,-1-1,-2 1,1-4,-1 2,0 4,1-5,0 4,6-1,-1 0,1-5,4-4,-1 0,-2 1,0 0,-3 1,3 2,-1-6,5 0,-1-4,3-1,-2 1,0-1,1 0,-3-2,3 1,0-3,-3 2,-4 4,-4 1,-4 4,0 2,3 2,2-3,3-8,2-1,1-3,5 1,-2-2,2 1,4 5,-1-3,1 2,-3-1,-3-1,-5 4,5 3,-4-2,4-1,-2-1,0-2,-2-2,-4 6,-4 5,-3 2,0 3,8-15,17-16,17-16,10-17,5-7,6-3,-1 2,-1 8,2 3,-4 8,-5 3,-5-2,1-1,0-3,3 0,5-4,2 0,7-2,0 7,-4 1,3-1,-1-1,-4 3,-7 2,-2 3,-3 0,-4-4,0 5,1-2,-4-4,3 4,-4-2,2 4,-3-1,2-3,-2-3,2 3,3-1,-3-2,3 4,-3 0,1 2,2-1,-1 0,-1-1,0 1,-1 3,-1-3,1 4,3-3,-2 0,1-2,-2 1,2 2,0-2,3 4,4-7,0 1,1-3,-2-1,-3 2,3 1,-1 5,-3-3,1 5,0 4,1-2,2 1,2 2,-4 3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5"/>
    </inkml:context>
    <inkml:brush xml:id="br0">
      <inkml:brushProperty name="width" value="0.25" units="cm"/>
      <inkml:brushProperty name="height" value="0.5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0 1067,'0'5,"5"6,1 5,4 5,0 4,3 1,4 3,4-2,1 2,3-2,1 0,0 1,1-1,0 1,0-2,-1 2,5-2,-3 1,-2-5,-2-1,6 0,5-3,2-6,2 2,6-3,-3 1,-3-1,-3-3,-5-2,-2-2,-1-2,-3 3,1 1,-5 4,-2 0,1-2,-3 3,-1 5,3 2,1 4,3-1,-4-1,1-4,-4 2,0-4,-4 0,3-1,1 1,0 3,-5 3,1-2,-1 1,-3 1,2-1,3-6,5-4,7-4,9-7,7-8,5-8,5 1,2-2,-4-3,-5 3,-7 1,-4 2,-9-1,-2 4,-2-1,-5-3,1 1,2-1,2-1,1-4,-1-2,-1-2,1 1,2-3,-3 1,0 5,-4 0,0 5,-1 1,0 2,1 0,1-2,0 1,-2-2,1 3,-3-1,2 2,3-3,-1-1,0 2,-2-2,1 2,-2 0,1 2,2 3,0-2,5-7,3-5,2 1,2 0,-1 5,-3-1,-2 0,-2 2,-2 0,-10 2,-5 0,-9 3,-2-3,-6 2,2 0,-3-4,-4-4,-2-1,-2-4,2 0,1 4,0 0,-2 5,2 1,-2-3,0-1,-4-2,4-8,-1 3,-1-4,1 4,3 0,1 7,-1 2,-1 2,2 1,1-1,-1-5,-3 4,3-1,1 3,3-2,0-1,-3 2,-2-1,-2 2,3 0,-1 2,4-2,-4-2,-4 2,-1-2,-2 2,-1 0,2 2,-2 3,1-2,1 2,4-2,2 1,4-2,0 0,-1 4,2-2,0 1,-4-2,3-5,-1 2,-1 3,2-1,3-3,0 1,-3 4,3-2,2-3,-1 2,-3 3,-4 8,-1 13,-9 11,-6 4,-3 4,2 2,1 0,3-2,2-5,3 3,-5 1,0 5,1-4,5 0,4-3,0-4,3-2,2 0,-1 2,2 0,0 4,-3-6,4 0,-2-2,-2-2,-1-3,-3 6,-6 0,-2 0,-1 2,1 3,1-4,6 0,3 1,-1 1,0 3,0-1,-6-1,1 1,-2-1,2 0,3-6,5 1,14-3,17-5,15-8,13-5,7-5,10-13,8-5,6-9,9-6,9-11,11-10,16-9,0-4,-5 0,-9 4,-12 8,-13 13,-15 8,-14 12,-19 20,-25 31,-23 24,-21 25,-6 7,-4 1,-3-4,3-4,2-11,9-10,5-10,5-5,4-6,1-1,-1-3,1 2,-1-2,1 1,-2 2,0-1,1-3,3-3,1-4,14-9,12-10,10-5,11-6,0-4,2-1,0 0,-1 3,-4 0,-2-4,-1 4,-3-1,0 1,1 6,-2-2,1 2,2-2,0-4,5 1,-4-1,-1 2,-3-2,0 2,2 4,2 4,-3-3,6-4,3 1,0-2,11-4,2 0,-4 1,-5 2,-2-1,-3 2,0 0,1 1,-6 13,-5 10,-15 17,-11 14,-12 9,-13 5,-7 7,-10 1,-2 0,1-10,5-11,6-7,6-5,0-4,3-5,2-7,7-1,3-3,0-3,6 3,-1-2,-6 3,-2-1,-3-1,-1-3,1-2,0-1,1-2,0-1,5-6,6-5,2-1,2-4,4-3,-1-3,0-2,-1 2,-5 2,1-2,-2 3,1 1,9 8,9 10,18 9,10 8,2 2,7 1,0 2,-3 3,-2-4,-3-1,-4-3,0-1,-7 2,0-1,-6-1,1-2,-1 1,5 4,-3 1,1-2,-4 1,2-3,-3 0,1-3,3 2,2-2,-1 1,0-2,1-3,3-2,-2 2,-1-2,0-1,-2 3,1 5,4 0,5-3,2-4,-1-2,1-2,-1-2,-5-5,-2-2,-4-5,-2 0,2-4,3-3,-2-2,-2 0,0 1,-5-2,-4-2,-3-1,-2-2,3 0,0-2,4 2,5-2,0 1,2 0,4 4,-4 3,2 2,-3 2,1 3,-4 0,2-5,3-1,3 1,-3 0,1 2,-2 0,-5-2,1 1,-3 0,3-2,4 2,-2 0,-6 2,-11 4,-8 4,-7 3,-4 2,0 7,1 1,-2 0,-4 0,-4-2,1-2,-1 0,3-2,-1 0,1 0,2 0,0 0,0-1,-5 10,-4 18,-8 11,2 15,1 2,4-4,8-5,5-11,5-11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6"/>
    </inkml:context>
    <inkml:brush xml:id="br0">
      <inkml:brushProperty name="width" value="0.25" units="cm"/>
      <inkml:brushProperty name="height" value="0.5" units="cm"/>
      <inkml:brushProperty name="color" value="#25E72A"/>
      <inkml:brushProperty name="tip" value="rectangle"/>
      <inkml:brushProperty name="rasterOp" value="maskPen"/>
    </inkml:brush>
  </inkml:definitions>
  <inkml:trace contextRef="#ctx0" brushRef="#br0">0 0,'5'5,"5"10,1 7,4 6,3 5,-1 3,0-1,3-2,-4 0,2-4,2-1,-4 0,1-6,-3-2,2-3,-4-1,2 1,2-2,-1 1,1-2,-2 2,1-4,-2 2,1 3,3-1,-3 1,3-3,-3 2,0-3,4-3,-2 1,-4 3,0 0,3-3,4 1,2-1,-2 1,0 0,1 1,2 5,-3 2,0-2,1 1,1-2,-2-1,-2 2,3-2,2 0,-4 4,1-3,1-5,-4 1,-3 3,0 3,1-1,0-1,-3 3,1 2,-2 2,2 1,-1 1,3-4,1 0,0-1,-2 2,-5 1,2-4,-3 0,0 0,2 3,0 0,-2 2,-2 1,-2 1,3-5,0-1,0 0,2-3,6-5,4-4,2-5,4-2,-3-6,0-2,-1-5,3-5,1-6,0-1,2-2,-5-3,-1 5,0 2,-2-1,-1 3,-3 1,1 4,-3-1,2-2,-3-4,3 3,-2 0,-3-6,-2-5,-4 0,3 3,0 2,0 2,-2-6,3-8,5 4,0 3,2 4,0 4,1 0,2 4,4 1,1 1,-2 0,0 3,0 3,2 3,1 2,-2 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7"/>
    </inkml:context>
    <inkml:brush xml:id="br0">
      <inkml:brushProperty name="width" value="0.25" units="cm"/>
      <inkml:brushProperty name="height" value="0.5" units="cm"/>
      <inkml:brushProperty name="color" value="#25E72A"/>
      <inkml:brushProperty name="tip" value="rectangle"/>
      <inkml:brushProperty name="rasterOp" value="maskPen"/>
    </inkml:brush>
  </inkml:definitions>
  <inkml:trace contextRef="#ctx0" brushRef="#br0">0 1,'9'4,"16"7,8 10,8 6,5 8,4 6,-2-2,-5-5,-6-2,-7-4,-7-4,-6-4,-1-4,0 0,2 1,3 2,-2 4,-1-4,2 0,6 3,8-4,-3-1,-1-2,2-3,1-5,-1-4,2-1,6-2,3-5,0-1,1-6,-7-4,-6 0,-2 4,-4 3,0 2,5 4,0 1,0 2,0 1,-2-1,1 1,-2 0,-1-1,0 0,0 0,0 0,-5 6,-1 0,1 0,0-2,2 4,0 0,2-1,2-2,-7 2,1 2,-4 2,-2 0,2-2,3-3,-3 3,1-1,-3 4,1-1,-4 2,3-1,1 2,0 4,-1 2,-1 3,-3 3,5-4,-1-11,3-15,2-12,-8-3,-8 1,-11 4,-8 5,-1 8,-8 8,-7 8,-4 7,0-1,-3 0,-3 2,-6-4,4 0,3 2,3-4,6-4,6 0,4-2,0-7,0-5,4-6,0-4,-2 2,-1 3,-3 1,-1 6,3 8,5 8,1 3,4 5,3 2,-2-8,-3-12,0-12,4 0,6 1,9 0,2 7,6 6,0 6,1 3,3 0,4 2,1 4,2 1,1-4,0-4,-4-2,-2-3,-3 1,-5 4,-5 2,-3 3,-3 3,-5-4,-3-1,0 3,2-1,1 2,-3 2,-4-5,-2 0,-1 0,-5 1,4 3,-3-5,3-1,-1-2,8-5,9-5,7-3,9-7,6-3,-3-5,2-1,-4-3,-2-2,3-4,2 1,-3 0,0 4,-2-1,-1 3,-3-1,3 3,-3-3,2 3,1-2,1-2,0 0,-2-1,0-2,4 2,2-1,2 3,3 4,0 4,1 3,-4-2,-2-1,2 1,0-2,0-1,-2-3,-5-3,-1-6,-3-1,-2-3,0 2,0 2,2 4,4 4,-1 1,2 2,2 2,-5 3,-6 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8"/>
    </inkml:context>
    <inkml:brush xml:id="br0">
      <inkml:brushProperty name="width" value="0.2" units="cm"/>
      <inkml:brushProperty name="height" value="0.4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0 1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1-26T10:22:34.229"/>
    </inkml:context>
    <inkml:brush xml:id="br0">
      <inkml:brushProperty name="width" value="0.2" units="cm"/>
      <inkml:brushProperty name="height" value="0.4" units="cm"/>
      <inkml:brushProperty name="color" value="#00FF00"/>
      <inkml:brushProperty name="tip" value="rectangle"/>
      <inkml:brushProperty name="rasterOp" value="maskPen"/>
    </inkml:brush>
  </inkml:definitions>
  <inkml:trace contextRef="#ctx0" brushRef="#br0">79 1277,'4'-5,"2"-5,5-2,-2-4,5 3,-2-3,2-3,-1-2,1 2,3 4,-1 0,0 3,-2-1,1-4,-3-2,3 1,2 5,-3-2,3 3,-3-1,0 1,-1-2,1 2,2 3,4-2,-3-3,2-1,0 0,3 1,-4-2,1 3,-3-1,-1-4,-2-3,1 3,-3 0,3 1,-2 1,1-2,4 1,-2 0,1 3,2-1,-2-3,2-2,-4-4,1 4,-2 0,1 3,-2 1,-3-2,2 1,2 0,5-1,-2-4,1 3,-1 1,-1-4,3 5,-2 0,0 1,-2 1,0 2,-1-1,1 0,2 1,4 0,-2 0,-1-1,3 0,1 2,-1-2,-2 1,2 3,-4-1,2 1,0 3,-2-3,1 0,1 3,-1-3,-1 1,3 2,-3-3,1-5,2 2,-3 6,-8 6,-10 6,-9 7,-7 7,-1 4,0-2,1 1,1-4,3-1,-2-2,4 0,-2 2,-3 0,-1-1,-9 2,2 4,0-3,5 0,1-3,3 0,1 2,3 4,-2-4,-2-4,2-1,-2 0,2 0,0-2,1 3,-2 3,-1 3,-3-2,1 1,0 1,3 3,-1-3,-2-1,-1 2,-4 1,4 1,0-1,-1-3,-2 3,-1-4,3-1,1-2,-2-4,5 0,-2 4,0 2,-3 6,-5 0,-4-1,-5-2,-6 2,1-3,-3-1,-1 1,-4-2,3-4,9 0,5-2,10 2,7 3,7 3,-1-1,1 1,3 1,1 3,-3-4,-1 0,-2-2,-2-1,3 2,-3 3,2 1,1 4,2-1,3 3,1-6</inkml:trace>
</inkml: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4"/>
  <sheetViews>
    <sheetView tabSelected="1" topLeftCell="A32" zoomScale="73" zoomScaleNormal="73" workbookViewId="0">
      <selection activeCell="AB15" sqref="AB15"/>
    </sheetView>
  </sheetViews>
  <sheetFormatPr baseColWidth="10" defaultColWidth="9" defaultRowHeight="15" x14ac:dyDescent="0.2"/>
  <cols>
    <col min="1" max="1" width="10.125" style="52" customWidth="1"/>
    <col min="2" max="2" width="22.5" style="52" customWidth="1"/>
    <col min="3" max="4" width="3.375" style="52" customWidth="1"/>
    <col min="5" max="5" width="24" style="52" customWidth="1"/>
    <col min="6" max="6" width="3.375" style="52" customWidth="1"/>
    <col min="7" max="7" width="24.625" style="52" customWidth="1"/>
    <col min="8" max="9" width="3.5" style="52" customWidth="1"/>
    <col min="10" max="10" width="26" style="52" customWidth="1"/>
    <col min="11" max="11" width="3.125" style="52" customWidth="1"/>
    <col min="12" max="12" width="23.625" style="52" customWidth="1"/>
    <col min="13" max="14" width="3" style="52" customWidth="1"/>
    <col min="15" max="15" width="22.375" style="52" customWidth="1"/>
    <col min="16" max="16" width="3.375" style="52" customWidth="1"/>
    <col min="17" max="17" width="7.625" style="57" hidden="1" customWidth="1"/>
    <col min="18" max="20" width="9" style="52" hidden="1" customWidth="1"/>
    <col min="21" max="21" width="9.625" style="52" customWidth="1"/>
    <col min="22" max="22" width="18.125" style="199" customWidth="1"/>
    <col min="23" max="23" width="10.125" style="52" customWidth="1"/>
    <col min="24" max="24" width="3.375" style="52" customWidth="1"/>
    <col min="25" max="25" width="3.625" style="52" customWidth="1"/>
    <col min="26" max="26" width="10.125" style="52" customWidth="1"/>
    <col min="27" max="27" width="2.625" style="52" customWidth="1"/>
    <col min="28" max="28" width="10.125" style="52" customWidth="1"/>
    <col min="29" max="29" width="3.25" style="52" customWidth="1"/>
    <col min="30" max="30" width="2.625" style="52" customWidth="1"/>
    <col min="31" max="31" width="9" style="52" customWidth="1"/>
    <col min="32" max="32" width="5" style="52" customWidth="1"/>
    <col min="33" max="33" width="9" style="52"/>
    <col min="34" max="34" width="4.125" style="52" customWidth="1"/>
    <col min="35" max="35" width="3.75" style="52" customWidth="1"/>
    <col min="36" max="16384" width="9" style="52"/>
  </cols>
  <sheetData>
    <row r="1" spans="1:28" x14ac:dyDescent="0.2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8" ht="33.75" x14ac:dyDescent="0.2">
      <c r="A2" s="199"/>
      <c r="B2" s="199"/>
      <c r="C2" s="199"/>
      <c r="D2" s="199"/>
      <c r="E2" s="200" t="s">
        <v>105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8" ht="33.75" x14ac:dyDescent="0.2">
      <c r="A3" s="199"/>
      <c r="B3" s="199"/>
      <c r="C3" s="199"/>
      <c r="D3" s="199"/>
      <c r="E3" s="200" t="s">
        <v>138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</row>
    <row r="4" spans="1:28" ht="11.25" customHeight="1" thickBot="1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8" ht="15.75" x14ac:dyDescent="0.25">
      <c r="A5" s="199"/>
      <c r="B5" s="138" t="s">
        <v>9</v>
      </c>
      <c r="C5" s="189"/>
      <c r="D5" s="189"/>
      <c r="E5" s="190"/>
      <c r="F5" s="28"/>
      <c r="G5" s="138" t="s">
        <v>8</v>
      </c>
      <c r="H5" s="189"/>
      <c r="I5" s="189"/>
      <c r="J5" s="190"/>
      <c r="K5" s="193"/>
      <c r="L5" s="138" t="s">
        <v>7</v>
      </c>
      <c r="M5" s="189"/>
      <c r="N5" s="189"/>
      <c r="O5" s="190"/>
      <c r="P5" s="199"/>
      <c r="Q5" s="199"/>
      <c r="R5" s="199"/>
      <c r="S5" s="199"/>
      <c r="T5" s="199"/>
      <c r="U5" s="199"/>
    </row>
    <row r="6" spans="1:28" ht="15.75" x14ac:dyDescent="0.25">
      <c r="A6" s="199"/>
      <c r="B6" s="191"/>
      <c r="C6" s="119"/>
      <c r="D6" s="119"/>
      <c r="E6" s="192"/>
      <c r="F6" s="60"/>
      <c r="G6" s="191"/>
      <c r="H6" s="119"/>
      <c r="I6" s="119"/>
      <c r="J6" s="192"/>
      <c r="K6" s="194"/>
      <c r="L6" s="191"/>
      <c r="M6" s="119"/>
      <c r="N6" s="119"/>
      <c r="O6" s="192"/>
      <c r="P6" s="199"/>
      <c r="Q6" s="199"/>
      <c r="R6" s="199"/>
      <c r="S6" s="199"/>
      <c r="T6" s="199"/>
      <c r="U6" s="199"/>
    </row>
    <row r="7" spans="1:28" ht="16.5" thickBot="1" x14ac:dyDescent="0.3">
      <c r="A7" s="199"/>
      <c r="B7" s="191" t="s">
        <v>0</v>
      </c>
      <c r="C7" s="119"/>
      <c r="D7" s="119"/>
      <c r="E7" s="192" t="s">
        <v>1</v>
      </c>
      <c r="F7" s="60"/>
      <c r="G7" s="191" t="s">
        <v>0</v>
      </c>
      <c r="H7" s="119"/>
      <c r="I7" s="119"/>
      <c r="J7" s="192" t="s">
        <v>1</v>
      </c>
      <c r="K7" s="119"/>
      <c r="L7" s="191" t="s">
        <v>0</v>
      </c>
      <c r="M7" s="119"/>
      <c r="N7" s="119"/>
      <c r="O7" s="192" t="s">
        <v>1</v>
      </c>
      <c r="P7" s="199"/>
      <c r="Q7" s="199"/>
      <c r="R7" s="199" t="s">
        <v>18</v>
      </c>
      <c r="S7" s="109" t="s">
        <v>108</v>
      </c>
      <c r="T7" s="199"/>
      <c r="U7" s="199"/>
    </row>
    <row r="8" spans="1:28" ht="15.75" x14ac:dyDescent="0.25">
      <c r="A8" s="201">
        <v>0.29166666666666669</v>
      </c>
      <c r="B8" s="112"/>
      <c r="C8" s="113" t="s">
        <v>15</v>
      </c>
      <c r="D8" s="113"/>
      <c r="E8" s="114"/>
      <c r="F8" s="109"/>
      <c r="G8" s="112"/>
      <c r="H8" s="113" t="s">
        <v>15</v>
      </c>
      <c r="I8" s="113"/>
      <c r="J8" s="114"/>
      <c r="K8" s="121"/>
      <c r="L8" s="112"/>
      <c r="M8" s="113" t="s">
        <v>15</v>
      </c>
      <c r="N8" s="113"/>
      <c r="O8" s="114"/>
      <c r="P8" s="199"/>
      <c r="Q8" s="199"/>
      <c r="R8" s="199">
        <v>42</v>
      </c>
      <c r="S8" s="199"/>
      <c r="T8" s="199"/>
      <c r="U8" s="199"/>
    </row>
    <row r="9" spans="1:28" ht="16.5" thickBot="1" x14ac:dyDescent="0.3">
      <c r="A9" s="201">
        <v>0.3125</v>
      </c>
      <c r="B9" s="115"/>
      <c r="C9" s="116"/>
      <c r="D9" s="116"/>
      <c r="E9" s="117"/>
      <c r="F9" s="109"/>
      <c r="G9" s="122"/>
      <c r="H9" s="116"/>
      <c r="I9" s="116"/>
      <c r="J9" s="117"/>
      <c r="K9" s="109"/>
      <c r="L9" s="115"/>
      <c r="M9" s="116"/>
      <c r="N9" s="116"/>
      <c r="O9" s="117"/>
      <c r="P9" s="199"/>
      <c r="Q9" s="199"/>
      <c r="R9" s="199"/>
      <c r="S9" s="199"/>
      <c r="T9" s="199"/>
      <c r="U9" s="199"/>
    </row>
    <row r="10" spans="1:28" ht="15.75" x14ac:dyDescent="0.25">
      <c r="A10" s="201">
        <v>0.33333333333333331</v>
      </c>
      <c r="B10" s="118"/>
      <c r="C10" s="119" t="s">
        <v>16</v>
      </c>
      <c r="D10" s="119"/>
      <c r="E10" s="120"/>
      <c r="F10" s="109"/>
      <c r="G10" s="123"/>
      <c r="H10" s="119" t="s">
        <v>16</v>
      </c>
      <c r="I10" s="119"/>
      <c r="J10" s="120"/>
      <c r="K10" s="109"/>
      <c r="L10" s="118"/>
      <c r="M10" s="119" t="s">
        <v>16</v>
      </c>
      <c r="N10" s="119"/>
      <c r="O10" s="120"/>
      <c r="P10" s="199"/>
      <c r="Q10" s="199"/>
      <c r="R10" s="199"/>
      <c r="S10" s="199"/>
      <c r="T10" s="199"/>
      <c r="U10" s="199"/>
      <c r="W10" s="1"/>
      <c r="X10" s="3"/>
      <c r="Y10" s="1"/>
      <c r="Z10" s="1"/>
      <c r="AA10" s="1"/>
      <c r="AB10" s="1"/>
    </row>
    <row r="11" spans="1:28" ht="16.5" thickBot="1" x14ac:dyDescent="0.3">
      <c r="A11" s="201">
        <v>0.35416666666666663</v>
      </c>
      <c r="B11" s="118"/>
      <c r="C11" s="109"/>
      <c r="D11" s="109"/>
      <c r="E11" s="120"/>
      <c r="F11" s="109"/>
      <c r="G11" s="118"/>
      <c r="H11" s="109"/>
      <c r="I11" s="109"/>
      <c r="J11" s="120"/>
      <c r="K11" s="109"/>
      <c r="L11" s="118"/>
      <c r="M11" s="109"/>
      <c r="N11" s="109"/>
      <c r="O11" s="120"/>
      <c r="P11" s="199"/>
      <c r="Q11" s="199"/>
      <c r="R11" s="199"/>
      <c r="S11" s="199"/>
      <c r="T11" s="199"/>
      <c r="U11" s="199"/>
      <c r="W11" s="1"/>
      <c r="X11" s="3"/>
      <c r="Y11" s="1"/>
      <c r="Z11" s="1"/>
      <c r="AA11" s="1"/>
      <c r="AB11" s="1"/>
    </row>
    <row r="12" spans="1:28" ht="16.5" thickBot="1" x14ac:dyDescent="0.25">
      <c r="A12" s="201">
        <v>0.37499999999999994</v>
      </c>
      <c r="B12" s="252" t="str">
        <f>'Påmeldte lag og puljer'!G6</f>
        <v xml:space="preserve">Haslum </v>
      </c>
      <c r="C12" s="253"/>
      <c r="D12" s="253"/>
      <c r="E12" s="286" t="str">
        <f>'Påmeldte lag og puljer'!G7</f>
        <v>Frigg Skøyen</v>
      </c>
      <c r="F12" s="250"/>
      <c r="G12" s="287" t="str">
        <f>'Påmeldte lag og puljer'!G8</f>
        <v>HIL 2008</v>
      </c>
      <c r="H12" s="253"/>
      <c r="I12" s="253"/>
      <c r="J12" s="286" t="str">
        <f>'Påmeldte lag og puljer'!G9</f>
        <v>Snarøya 2</v>
      </c>
      <c r="K12" s="250"/>
      <c r="L12" s="287" t="str">
        <f>'Påmeldte lag og puljer'!G10</f>
        <v>Ullern Divas</v>
      </c>
      <c r="M12" s="253"/>
      <c r="N12" s="253"/>
      <c r="O12" s="286" t="str">
        <f>'Påmeldte lag og puljer'!G11</f>
        <v>Stabæk 1</v>
      </c>
      <c r="P12" s="199"/>
      <c r="U12" s="277">
        <v>2008</v>
      </c>
    </row>
    <row r="13" spans="1:28" ht="16.5" thickBot="1" x14ac:dyDescent="0.25">
      <c r="A13" s="201">
        <v>0.39583333333333326</v>
      </c>
      <c r="B13" s="279" t="str">
        <f>'Påmeldte lag og puljer'!G12</f>
        <v>Stabæk 2</v>
      </c>
      <c r="C13" s="281"/>
      <c r="D13" s="281"/>
      <c r="E13" s="282" t="str">
        <f>'Påmeldte lag og puljer'!G13</f>
        <v>Ullevål</v>
      </c>
      <c r="F13" s="251"/>
      <c r="G13" s="283" t="str">
        <f>'Påmeldte lag og puljer'!G14</f>
        <v xml:space="preserve">Ready </v>
      </c>
      <c r="H13" s="281"/>
      <c r="I13" s="281"/>
      <c r="J13" s="282" t="str">
        <f>'Påmeldte lag og puljer'!G15</f>
        <v xml:space="preserve">Ullern </v>
      </c>
      <c r="K13" s="251"/>
      <c r="L13" s="283" t="str">
        <f>'Påmeldte lag og puljer'!G16</f>
        <v>ØHIL 1</v>
      </c>
      <c r="M13" s="281"/>
      <c r="N13" s="281"/>
      <c r="O13" s="282" t="str">
        <f>'Påmeldte lag og puljer'!G17</f>
        <v>Snarøya 1</v>
      </c>
      <c r="P13" s="199"/>
      <c r="U13" s="278">
        <v>2008</v>
      </c>
    </row>
    <row r="14" spans="1:28" ht="15.75" x14ac:dyDescent="0.2">
      <c r="A14" s="201">
        <v>0.41666666666666657</v>
      </c>
      <c r="B14" s="254" t="str">
        <f>'Påmeldte lag og puljer'!G6</f>
        <v xml:space="preserve">Haslum </v>
      </c>
      <c r="C14" s="289"/>
      <c r="D14" s="289"/>
      <c r="E14" s="290" t="str">
        <f>'Påmeldte lag og puljer'!G9</f>
        <v>Snarøya 2</v>
      </c>
      <c r="F14" s="250"/>
      <c r="G14" s="288" t="str">
        <f>'Påmeldte lag og puljer'!G7</f>
        <v>Frigg Skøyen</v>
      </c>
      <c r="H14" s="289"/>
      <c r="I14" s="289"/>
      <c r="J14" s="290" t="str">
        <f>'Påmeldte lag og puljer'!G10</f>
        <v>Ullern Divas</v>
      </c>
      <c r="K14" s="250"/>
      <c r="L14" s="288" t="str">
        <f>'Påmeldte lag og puljer'!G8</f>
        <v>HIL 2008</v>
      </c>
      <c r="M14" s="289"/>
      <c r="N14" s="289"/>
      <c r="O14" s="290" t="str">
        <f>'Påmeldte lag og puljer'!G11</f>
        <v>Stabæk 1</v>
      </c>
      <c r="P14" s="199"/>
      <c r="U14" s="199"/>
    </row>
    <row r="15" spans="1:28" ht="15.75" x14ac:dyDescent="0.2">
      <c r="A15" s="201">
        <v>0.43749999999999989</v>
      </c>
      <c r="B15" s="279" t="str">
        <f>'Påmeldte lag og puljer'!G12</f>
        <v>Stabæk 2</v>
      </c>
      <c r="C15" s="281"/>
      <c r="D15" s="281"/>
      <c r="E15" s="282" t="str">
        <f>'Påmeldte lag og puljer'!G15</f>
        <v xml:space="preserve">Ullern </v>
      </c>
      <c r="F15" s="250"/>
      <c r="G15" s="279" t="str">
        <f>'Påmeldte lag og puljer'!G13</f>
        <v>Ullevål</v>
      </c>
      <c r="H15" s="281"/>
      <c r="I15" s="281"/>
      <c r="J15" s="282" t="str">
        <f>'Påmeldte lag og puljer'!G16</f>
        <v>ØHIL 1</v>
      </c>
      <c r="K15" s="250"/>
      <c r="L15" s="283" t="str">
        <f>'Påmeldte lag og puljer'!G14</f>
        <v xml:space="preserve">Ready </v>
      </c>
      <c r="M15" s="281"/>
      <c r="N15" s="281"/>
      <c r="O15" s="282" t="str">
        <f>'Påmeldte lag og puljer'!G17</f>
        <v>Snarøya 1</v>
      </c>
      <c r="P15" s="199"/>
      <c r="U15" s="199"/>
    </row>
    <row r="16" spans="1:28" ht="15.75" x14ac:dyDescent="0.2">
      <c r="A16" s="201">
        <v>0.4583333333333332</v>
      </c>
      <c r="B16" s="255" t="str">
        <f>'Påmeldte lag og puljer'!G6</f>
        <v xml:space="preserve">Haslum </v>
      </c>
      <c r="C16" s="289"/>
      <c r="D16" s="289"/>
      <c r="E16" s="290" t="str">
        <f>'Påmeldte lag og puljer'!G10</f>
        <v>Ullern Divas</v>
      </c>
      <c r="F16" s="250"/>
      <c r="G16" s="291" t="str">
        <f>'Påmeldte lag og puljer'!G7</f>
        <v>Frigg Skøyen</v>
      </c>
      <c r="H16" s="289"/>
      <c r="I16" s="289"/>
      <c r="J16" s="290" t="str">
        <f>'Påmeldte lag og puljer'!G8</f>
        <v>HIL 2008</v>
      </c>
      <c r="K16" s="250"/>
      <c r="L16" s="291" t="str">
        <f>'Påmeldte lag og puljer'!G9</f>
        <v>Snarøya 2</v>
      </c>
      <c r="M16" s="289"/>
      <c r="N16" s="289"/>
      <c r="O16" s="290" t="str">
        <f>'Påmeldte lag og puljer'!G11</f>
        <v>Stabæk 1</v>
      </c>
      <c r="P16" s="199"/>
      <c r="U16" s="199"/>
    </row>
    <row r="17" spans="1:21" ht="16.5" thickBot="1" x14ac:dyDescent="0.25">
      <c r="A17" s="201">
        <v>0.47916666666666652</v>
      </c>
      <c r="B17" s="280" t="str">
        <f>'Påmeldte lag og puljer'!G12</f>
        <v>Stabæk 2</v>
      </c>
      <c r="C17" s="284"/>
      <c r="D17" s="284"/>
      <c r="E17" s="285" t="str">
        <f>'Påmeldte lag og puljer'!G16</f>
        <v>ØHIL 1</v>
      </c>
      <c r="F17" s="250"/>
      <c r="G17" s="280" t="str">
        <f>'Påmeldte lag og puljer'!G13</f>
        <v>Ullevål</v>
      </c>
      <c r="H17" s="284"/>
      <c r="I17" s="284"/>
      <c r="J17" s="285" t="str">
        <f>'Påmeldte lag og puljer'!G14</f>
        <v xml:space="preserve">Ready </v>
      </c>
      <c r="K17" s="250"/>
      <c r="L17" s="280" t="str">
        <f>'Påmeldte lag og puljer'!G15</f>
        <v xml:space="preserve">Ullern </v>
      </c>
      <c r="M17" s="284"/>
      <c r="N17" s="284"/>
      <c r="O17" s="285" t="str">
        <f>'Påmeldte lag og puljer'!G17</f>
        <v>Snarøya 1</v>
      </c>
      <c r="P17" s="199"/>
      <c r="U17" s="199"/>
    </row>
    <row r="18" spans="1:21" ht="22.5" customHeight="1" thickBot="1" x14ac:dyDescent="0.3">
      <c r="A18" s="202">
        <v>0.49999999999999983</v>
      </c>
      <c r="B18" s="148"/>
      <c r="C18" s="172" t="s">
        <v>15</v>
      </c>
      <c r="D18" s="172"/>
      <c r="E18" s="149"/>
      <c r="F18" s="124"/>
      <c r="G18" s="150"/>
      <c r="H18" s="172" t="s">
        <v>15</v>
      </c>
      <c r="I18" s="172"/>
      <c r="J18" s="151"/>
      <c r="K18" s="109"/>
      <c r="L18" s="148"/>
      <c r="M18" s="172" t="s">
        <v>15</v>
      </c>
      <c r="N18" s="172"/>
      <c r="O18" s="149"/>
      <c r="P18" s="199"/>
      <c r="Q18" s="199"/>
      <c r="R18" s="199"/>
      <c r="S18" s="109"/>
      <c r="T18" s="199"/>
      <c r="U18" s="274"/>
    </row>
    <row r="19" spans="1:21" ht="16.5" thickBot="1" x14ac:dyDescent="0.25">
      <c r="A19" s="201">
        <v>0.52083333333333315</v>
      </c>
      <c r="B19" s="292" t="str">
        <f>'Påmeldte lag og puljer'!I6</f>
        <v>Ready Bluesharks</v>
      </c>
      <c r="C19" s="293"/>
      <c r="D19" s="293"/>
      <c r="E19" s="294" t="str">
        <f>'Påmeldte lag og puljer'!I7</f>
        <v>Røa Minions 2</v>
      </c>
      <c r="F19" s="109"/>
      <c r="G19" s="300" t="str">
        <f>'Påmeldte lag og puljer'!I8</f>
        <v>Stabæk Rød</v>
      </c>
      <c r="H19" s="293"/>
      <c r="I19" s="293"/>
      <c r="J19" s="301" t="str">
        <f>'Påmeldte lag og puljer'!I9</f>
        <v>Frem-31</v>
      </c>
      <c r="K19" s="109"/>
      <c r="L19" s="292" t="str">
        <f>'Påmeldte lag og puljer'!I10</f>
        <v>MIF Brun og Hvit</v>
      </c>
      <c r="M19" s="293"/>
      <c r="N19" s="293"/>
      <c r="O19" s="301" t="str">
        <f>'Påmeldte lag og puljer'!I11</f>
        <v xml:space="preserve">Snarøya 1 </v>
      </c>
      <c r="P19" s="199"/>
      <c r="R19" s="30">
        <v>2007</v>
      </c>
      <c r="U19" s="272">
        <v>2010</v>
      </c>
    </row>
    <row r="20" spans="1:21" ht="16.5" thickBot="1" x14ac:dyDescent="0.25">
      <c r="A20" s="201">
        <v>0.54166666666666652</v>
      </c>
      <c r="B20" s="304" t="str">
        <f>'Påmeldte lag og puljer'!I12</f>
        <v>Stabæk Blå</v>
      </c>
      <c r="C20" s="305"/>
      <c r="D20" s="305"/>
      <c r="E20" s="306" t="str">
        <f>'Påmeldte lag og puljer'!I13</f>
        <v>MIF Brun</v>
      </c>
      <c r="F20" s="109"/>
      <c r="G20" s="304" t="str">
        <f>'Påmeldte lag og puljer'!I14</f>
        <v>Skiold Iskrigerne</v>
      </c>
      <c r="H20" s="314"/>
      <c r="I20" s="314"/>
      <c r="J20" s="307" t="str">
        <f>'Påmeldte lag og puljer'!I15</f>
        <v>Snarøya 2</v>
      </c>
      <c r="K20" s="109"/>
      <c r="L20" s="304" t="str">
        <f>'Påmeldte lag og puljer'!I16</f>
        <v>Røa Minions 1</v>
      </c>
      <c r="M20" s="314"/>
      <c r="N20" s="314"/>
      <c r="O20" s="307" t="str">
        <f>'Påmeldte lag og puljer'!I17</f>
        <v>Snarøya 3</v>
      </c>
      <c r="P20" s="199"/>
      <c r="R20" s="30">
        <v>12</v>
      </c>
      <c r="S20" s="30">
        <v>8</v>
      </c>
      <c r="U20" s="273">
        <v>2010</v>
      </c>
    </row>
    <row r="21" spans="1:21" ht="15.75" x14ac:dyDescent="0.25">
      <c r="A21" s="201">
        <v>0.56249999999999989</v>
      </c>
      <c r="B21" s="295" t="str">
        <f>'Påmeldte lag og puljer'!I6</f>
        <v>Ready Bluesharks</v>
      </c>
      <c r="C21" s="296"/>
      <c r="D21" s="296"/>
      <c r="E21" s="297" t="str">
        <f>'Påmeldte lag og puljer'!I9</f>
        <v>Frem-31</v>
      </c>
      <c r="F21" s="109"/>
      <c r="G21" s="298" t="str">
        <f>'Påmeldte lag og puljer'!I7</f>
        <v>Røa Minions 2</v>
      </c>
      <c r="H21" s="296"/>
      <c r="I21" s="296"/>
      <c r="J21" s="297" t="str">
        <f>'Påmeldte lag og puljer'!I10</f>
        <v>MIF Brun og Hvit</v>
      </c>
      <c r="K21" s="109"/>
      <c r="L21" s="295" t="str">
        <f>'Påmeldte lag og puljer'!I8</f>
        <v>Stabæk Rød</v>
      </c>
      <c r="M21" s="296"/>
      <c r="N21" s="296"/>
      <c r="O21" s="303" t="str">
        <f>'Påmeldte lag og puljer'!I11</f>
        <v xml:space="preserve">Snarøya 1 </v>
      </c>
      <c r="P21" s="199"/>
      <c r="Q21" s="199"/>
      <c r="R21" s="199"/>
      <c r="S21" s="109"/>
      <c r="T21" s="199"/>
      <c r="U21" s="274"/>
    </row>
    <row r="22" spans="1:21" ht="15.75" x14ac:dyDescent="0.25">
      <c r="A22" s="201">
        <v>0.58333333333333326</v>
      </c>
      <c r="B22" s="304" t="str">
        <f>'Påmeldte lag og puljer'!I12</f>
        <v>Stabæk Blå</v>
      </c>
      <c r="C22" s="305"/>
      <c r="D22" s="305"/>
      <c r="E22" s="307" t="str">
        <f>'Påmeldte lag og puljer'!I15</f>
        <v>Snarøya 2</v>
      </c>
      <c r="F22" s="109"/>
      <c r="G22" s="313" t="str">
        <f>'Påmeldte lag og puljer'!I13</f>
        <v>MIF Brun</v>
      </c>
      <c r="H22" s="305"/>
      <c r="I22" s="305"/>
      <c r="J22" s="307" t="str">
        <f>'Påmeldte lag og puljer'!I16</f>
        <v>Røa Minions 1</v>
      </c>
      <c r="K22" s="109"/>
      <c r="L22" s="304" t="str">
        <f>'Påmeldte lag og puljer'!I14</f>
        <v>Skiold Iskrigerne</v>
      </c>
      <c r="M22" s="314"/>
      <c r="N22" s="314"/>
      <c r="O22" s="315" t="str">
        <f>'Påmeldte lag og puljer'!I17</f>
        <v>Snarøya 3</v>
      </c>
      <c r="P22" s="199"/>
      <c r="Q22" s="199"/>
      <c r="R22" s="199"/>
      <c r="S22" s="109"/>
      <c r="T22" s="199"/>
      <c r="U22" s="274"/>
    </row>
    <row r="23" spans="1:21" ht="15.75" x14ac:dyDescent="0.25">
      <c r="A23" s="201">
        <v>0.60416666666666663</v>
      </c>
      <c r="B23" s="298" t="str">
        <f>'Påmeldte lag og puljer'!I6</f>
        <v>Ready Bluesharks</v>
      </c>
      <c r="C23" s="296"/>
      <c r="D23" s="296"/>
      <c r="E23" s="299" t="str">
        <f>'Påmeldte lag og puljer'!I10</f>
        <v>MIF Brun og Hvit</v>
      </c>
      <c r="F23" s="109"/>
      <c r="G23" s="302" t="str">
        <f>'Påmeldte lag og puljer'!I7</f>
        <v>Røa Minions 2</v>
      </c>
      <c r="H23" s="296"/>
      <c r="I23" s="296"/>
      <c r="J23" s="297" t="str">
        <f>'Påmeldte lag og puljer'!I8</f>
        <v>Stabæk Rød</v>
      </c>
      <c r="K23" s="109"/>
      <c r="L23" s="298" t="str">
        <f>'Påmeldte lag og puljer'!I11</f>
        <v xml:space="preserve">Snarøya 1 </v>
      </c>
      <c r="M23" s="296"/>
      <c r="N23" s="296"/>
      <c r="O23" s="299" t="str">
        <f>'Påmeldte lag og puljer'!I9</f>
        <v>Frem-31</v>
      </c>
      <c r="P23" s="199"/>
      <c r="Q23" s="199"/>
      <c r="R23" s="199"/>
      <c r="S23" s="109"/>
      <c r="T23" s="199"/>
      <c r="U23" s="274"/>
    </row>
    <row r="24" spans="1:21" ht="16.5" thickBot="1" x14ac:dyDescent="0.3">
      <c r="A24" s="201">
        <v>0.625</v>
      </c>
      <c r="B24" s="308" t="str">
        <f>'Påmeldte lag og puljer'!I12</f>
        <v>Stabæk Blå</v>
      </c>
      <c r="C24" s="309"/>
      <c r="D24" s="309"/>
      <c r="E24" s="310" t="str">
        <f>'Påmeldte lag og puljer'!I16</f>
        <v>Røa Minions 1</v>
      </c>
      <c r="F24" s="109"/>
      <c r="G24" s="311" t="str">
        <f>'Påmeldte lag og puljer'!I13</f>
        <v>MIF Brun</v>
      </c>
      <c r="H24" s="309"/>
      <c r="I24" s="309"/>
      <c r="J24" s="312" t="str">
        <f>'Påmeldte lag og puljer'!I14</f>
        <v>Skiold Iskrigerne</v>
      </c>
      <c r="K24" s="109"/>
      <c r="L24" s="308" t="str">
        <f>'Påmeldte lag og puljer'!I15</f>
        <v>Snarøya 2</v>
      </c>
      <c r="M24" s="309"/>
      <c r="N24" s="309"/>
      <c r="O24" s="312" t="str">
        <f>'Påmeldte lag og puljer'!I17</f>
        <v>Snarøya 3</v>
      </c>
      <c r="P24" s="199"/>
      <c r="Q24" s="199"/>
      <c r="R24" s="199"/>
      <c r="S24" s="109"/>
      <c r="T24" s="199"/>
      <c r="U24" s="274"/>
    </row>
    <row r="25" spans="1:21" ht="24" customHeight="1" thickBot="1" x14ac:dyDescent="0.3">
      <c r="A25" s="202">
        <v>0.64583333333333337</v>
      </c>
      <c r="B25" s="141"/>
      <c r="C25" s="172" t="s">
        <v>15</v>
      </c>
      <c r="D25" s="172"/>
      <c r="E25" s="142"/>
      <c r="F25" s="124"/>
      <c r="G25" s="143"/>
      <c r="H25" s="172" t="s">
        <v>15</v>
      </c>
      <c r="I25" s="172"/>
      <c r="J25" s="144"/>
      <c r="K25" s="124"/>
      <c r="L25" s="141"/>
      <c r="M25" s="172" t="s">
        <v>15</v>
      </c>
      <c r="N25" s="172"/>
      <c r="O25" s="142"/>
      <c r="P25" s="199"/>
      <c r="Q25" s="199"/>
      <c r="R25" s="193"/>
      <c r="S25" s="109"/>
      <c r="T25" s="199"/>
      <c r="U25" s="274"/>
    </row>
    <row r="26" spans="1:21" ht="16.5" thickBot="1" x14ac:dyDescent="0.25">
      <c r="A26" s="201">
        <v>0.66666666666666663</v>
      </c>
      <c r="B26" s="232" t="str">
        <f>'Påmeldte lag og puljer'!H6</f>
        <v>Høvik Warroirs</v>
      </c>
      <c r="C26" s="233"/>
      <c r="D26" s="233"/>
      <c r="E26" s="234" t="str">
        <f>'Påmeldte lag og puljer'!H7</f>
        <v>Ullevål IL</v>
      </c>
      <c r="F26" s="250"/>
      <c r="G26" s="232" t="str">
        <f>'Påmeldte lag og puljer'!H8</f>
        <v>Hauger 09</v>
      </c>
      <c r="H26" s="233"/>
      <c r="I26" s="233"/>
      <c r="J26" s="234" t="str">
        <f>'Påmeldte lag og puljer'!H9</f>
        <v>Stabæk 09 2</v>
      </c>
      <c r="K26" s="250"/>
      <c r="L26" s="232" t="str">
        <f>'Påmeldte lag og puljer'!H10</f>
        <v>Ready 2</v>
      </c>
      <c r="M26" s="233"/>
      <c r="N26" s="233"/>
      <c r="O26" s="234" t="str">
        <f>'Påmeldte lag og puljer'!H11</f>
        <v>Snarøya 1</v>
      </c>
      <c r="P26" s="199"/>
      <c r="Q26" s="53"/>
      <c r="R26" s="27"/>
      <c r="S26" s="58"/>
      <c r="U26" s="275">
        <v>2009</v>
      </c>
    </row>
    <row r="27" spans="1:21" ht="16.5" thickBot="1" x14ac:dyDescent="0.25">
      <c r="A27" s="201">
        <v>0.68750000000000011</v>
      </c>
      <c r="B27" s="235" t="str">
        <f>'Påmeldte lag og puljer'!H12</f>
        <v>Stabæk 09 1</v>
      </c>
      <c r="C27" s="236"/>
      <c r="D27" s="236"/>
      <c r="E27" s="237" t="str">
        <f>'Påmeldte lag og puljer'!H13</f>
        <v>Frem Tigers</v>
      </c>
      <c r="F27" s="251"/>
      <c r="G27" s="235" t="str">
        <f>'Påmeldte lag og puljer'!H14</f>
        <v>Stabæk 09 3</v>
      </c>
      <c r="H27" s="236"/>
      <c r="I27" s="236"/>
      <c r="J27" s="237" t="str">
        <f>'Påmeldte lag og puljer'!H15</f>
        <v>Høvik Fighters</v>
      </c>
      <c r="K27" s="251"/>
      <c r="L27" s="235" t="str">
        <f>'Påmeldte lag og puljer'!H16</f>
        <v>Ready 1</v>
      </c>
      <c r="M27" s="236"/>
      <c r="N27" s="236"/>
      <c r="O27" s="237" t="str">
        <f>'Påmeldte lag og puljer'!H17</f>
        <v>Snarøya 2</v>
      </c>
      <c r="P27" s="199"/>
      <c r="R27" s="29"/>
      <c r="S27" s="29"/>
      <c r="U27" s="276">
        <v>2009</v>
      </c>
    </row>
    <row r="28" spans="1:21" ht="15.75" x14ac:dyDescent="0.25">
      <c r="A28" s="201">
        <v>0.70833333333333337</v>
      </c>
      <c r="B28" s="238" t="str">
        <f>'Påmeldte lag og puljer'!H6</f>
        <v>Høvik Warroirs</v>
      </c>
      <c r="C28" s="239"/>
      <c r="D28" s="239"/>
      <c r="E28" s="240" t="str">
        <f>'Påmeldte lag og puljer'!H9</f>
        <v>Stabæk 09 2</v>
      </c>
      <c r="F28" s="250"/>
      <c r="G28" s="238" t="str">
        <f>'Påmeldte lag og puljer'!H7</f>
        <v>Ullevål IL</v>
      </c>
      <c r="H28" s="239"/>
      <c r="I28" s="239"/>
      <c r="J28" s="240" t="str">
        <f>'Påmeldte lag og puljer'!H10</f>
        <v>Ready 2</v>
      </c>
      <c r="K28" s="250"/>
      <c r="L28" s="238" t="str">
        <f>'Påmeldte lag og puljer'!H8</f>
        <v>Hauger 09</v>
      </c>
      <c r="M28" s="239"/>
      <c r="N28" s="239"/>
      <c r="O28" s="240" t="str">
        <f>'Påmeldte lag og puljer'!H11</f>
        <v>Snarøya 1</v>
      </c>
      <c r="P28" s="199"/>
      <c r="Q28" s="199"/>
      <c r="R28" s="193"/>
      <c r="S28" s="109"/>
      <c r="T28" s="199"/>
      <c r="U28" s="274"/>
    </row>
    <row r="29" spans="1:21" ht="16.5" thickBot="1" x14ac:dyDescent="0.3">
      <c r="A29" s="201">
        <v>0.72916666666666663</v>
      </c>
      <c r="B29" s="235" t="str">
        <f>'Påmeldte lag og puljer'!H12</f>
        <v>Stabæk 09 1</v>
      </c>
      <c r="C29" s="236"/>
      <c r="D29" s="236"/>
      <c r="E29" s="237" t="str">
        <f>'Påmeldte lag og puljer'!H15</f>
        <v>Høvik Fighters</v>
      </c>
      <c r="F29" s="250"/>
      <c r="G29" s="235" t="str">
        <f>'Påmeldte lag og puljer'!H13</f>
        <v>Frem Tigers</v>
      </c>
      <c r="H29" s="236"/>
      <c r="I29" s="236"/>
      <c r="J29" s="237" t="str">
        <f>'Påmeldte lag og puljer'!H16</f>
        <v>Ready 1</v>
      </c>
      <c r="K29" s="250"/>
      <c r="L29" s="235" t="str">
        <f>'Påmeldte lag og puljer'!H14</f>
        <v>Stabæk 09 3</v>
      </c>
      <c r="M29" s="236"/>
      <c r="N29" s="236"/>
      <c r="O29" s="237" t="str">
        <f>'Påmeldte lag og puljer'!H17</f>
        <v>Snarøya 2</v>
      </c>
      <c r="P29" s="199"/>
      <c r="Q29" s="199"/>
      <c r="R29" s="193"/>
      <c r="S29" s="109"/>
      <c r="T29" s="199"/>
      <c r="U29" s="274"/>
    </row>
    <row r="30" spans="1:21" ht="16.5" thickBot="1" x14ac:dyDescent="0.3">
      <c r="A30" s="201">
        <v>0.75</v>
      </c>
      <c r="B30" s="241" t="str">
        <f>'Påmeldte lag og puljer'!H6</f>
        <v>Høvik Warroirs</v>
      </c>
      <c r="C30" s="239"/>
      <c r="D30" s="239"/>
      <c r="E30" s="240" t="str">
        <f>'Påmeldte lag og puljer'!H10</f>
        <v>Ready 2</v>
      </c>
      <c r="F30" s="250"/>
      <c r="G30" s="241" t="str">
        <f>'Påmeldte lag og puljer'!H7</f>
        <v>Ullevål IL</v>
      </c>
      <c r="H30" s="239"/>
      <c r="I30" s="239"/>
      <c r="J30" s="240" t="str">
        <f>'Påmeldte lag og puljer'!H8</f>
        <v>Hauger 09</v>
      </c>
      <c r="K30" s="250"/>
      <c r="L30" s="241" t="str">
        <f>'Påmeldte lag og puljer'!H9</f>
        <v>Stabæk 09 2</v>
      </c>
      <c r="M30" s="239"/>
      <c r="N30" s="239"/>
      <c r="O30" s="240" t="str">
        <f>'Påmeldte lag og puljer'!H11</f>
        <v>Snarøya 1</v>
      </c>
      <c r="P30" s="199"/>
      <c r="Q30" s="199"/>
      <c r="R30" s="204"/>
      <c r="S30" s="109"/>
      <c r="T30" s="199"/>
      <c r="U30" s="274"/>
    </row>
    <row r="31" spans="1:21" ht="16.5" thickBot="1" x14ac:dyDescent="0.3">
      <c r="A31" s="201">
        <v>0.77083333333333337</v>
      </c>
      <c r="B31" s="242" t="str">
        <f>'Påmeldte lag og puljer'!H12</f>
        <v>Stabæk 09 1</v>
      </c>
      <c r="C31" s="243"/>
      <c r="D31" s="243"/>
      <c r="E31" s="244" t="str">
        <f>'Påmeldte lag og puljer'!H16</f>
        <v>Ready 1</v>
      </c>
      <c r="F31" s="250"/>
      <c r="G31" s="242" t="str">
        <f>'Påmeldte lag og puljer'!H13</f>
        <v>Frem Tigers</v>
      </c>
      <c r="H31" s="243"/>
      <c r="I31" s="243"/>
      <c r="J31" s="244" t="str">
        <f>'Påmeldte lag og puljer'!H14</f>
        <v>Stabæk 09 3</v>
      </c>
      <c r="K31" s="250"/>
      <c r="L31" s="242" t="str">
        <f>'Påmeldte lag og puljer'!H15</f>
        <v>Høvik Fighters</v>
      </c>
      <c r="M31" s="243"/>
      <c r="N31" s="243"/>
      <c r="O31" s="244" t="str">
        <f>'Påmeldte lag og puljer'!H17</f>
        <v>Snarøya 2</v>
      </c>
      <c r="P31" s="199"/>
      <c r="Q31" s="199"/>
      <c r="R31" s="205"/>
      <c r="S31" s="147"/>
      <c r="T31" s="199"/>
      <c r="U31" s="274"/>
    </row>
    <row r="32" spans="1:21" x14ac:dyDescent="0.2">
      <c r="A32" s="201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</row>
    <row r="33" spans="1:21" x14ac:dyDescent="0.2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199"/>
      <c r="P33" s="199"/>
      <c r="Q33" s="199"/>
      <c r="R33" s="199"/>
      <c r="S33" s="199"/>
      <c r="T33" s="199"/>
      <c r="U33" s="199"/>
    </row>
    <row r="34" spans="1:21" x14ac:dyDescent="0.2">
      <c r="A34" s="201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</row>
    <row r="35" spans="1:21" ht="33.75" customHeight="1" x14ac:dyDescent="0.2">
      <c r="A35" s="199"/>
      <c r="B35" s="199"/>
      <c r="C35" s="199"/>
      <c r="D35" s="199"/>
      <c r="E35" s="200" t="s">
        <v>105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</row>
    <row r="36" spans="1:21" ht="33.75" customHeight="1" x14ac:dyDescent="0.2">
      <c r="A36" s="199"/>
      <c r="B36" s="199"/>
      <c r="C36" s="199"/>
      <c r="D36" s="199"/>
      <c r="E36" s="200" t="s">
        <v>137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</row>
    <row r="37" spans="1:21" ht="16.5" customHeight="1" thickBot="1" x14ac:dyDescent="0.2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</row>
    <row r="38" spans="1:21" ht="15.75" customHeight="1" x14ac:dyDescent="0.25">
      <c r="A38" s="199"/>
      <c r="B38" s="138" t="s">
        <v>9</v>
      </c>
      <c r="C38" s="189"/>
      <c r="D38" s="189"/>
      <c r="E38" s="190"/>
      <c r="F38" s="193"/>
      <c r="G38" s="138" t="s">
        <v>8</v>
      </c>
      <c r="H38" s="189"/>
      <c r="I38" s="189"/>
      <c r="J38" s="190"/>
      <c r="K38" s="193"/>
      <c r="L38" s="138" t="s">
        <v>7</v>
      </c>
      <c r="M38" s="189"/>
      <c r="N38" s="189"/>
      <c r="O38" s="190"/>
      <c r="P38" s="199"/>
      <c r="Q38" s="199"/>
      <c r="R38" s="199"/>
      <c r="S38" s="199"/>
      <c r="T38" s="199"/>
      <c r="U38" s="199"/>
    </row>
    <row r="39" spans="1:21" ht="6" customHeight="1" x14ac:dyDescent="0.25">
      <c r="A39" s="199"/>
      <c r="B39" s="123"/>
      <c r="C39" s="195"/>
      <c r="D39" s="195"/>
      <c r="E39" s="196"/>
      <c r="F39" s="193"/>
      <c r="G39" s="123"/>
      <c r="H39" s="195"/>
      <c r="I39" s="195"/>
      <c r="J39" s="196"/>
      <c r="K39" s="193"/>
      <c r="L39" s="123"/>
      <c r="M39" s="195"/>
      <c r="N39" s="195"/>
      <c r="O39" s="196"/>
      <c r="P39" s="199"/>
      <c r="Q39" s="199"/>
      <c r="R39" s="199"/>
      <c r="S39" s="199"/>
      <c r="T39" s="199"/>
      <c r="U39" s="199"/>
    </row>
    <row r="40" spans="1:21" ht="16.5" customHeight="1" thickBot="1" x14ac:dyDescent="0.3">
      <c r="A40" s="199"/>
      <c r="B40" s="191" t="s">
        <v>0</v>
      </c>
      <c r="C40" s="119"/>
      <c r="D40" s="119"/>
      <c r="E40" s="192" t="s">
        <v>1</v>
      </c>
      <c r="F40" s="194"/>
      <c r="G40" s="191" t="s">
        <v>0</v>
      </c>
      <c r="H40" s="119"/>
      <c r="I40" s="119"/>
      <c r="J40" s="192" t="s">
        <v>1</v>
      </c>
      <c r="K40" s="194"/>
      <c r="L40" s="191" t="s">
        <v>0</v>
      </c>
      <c r="M40" s="119"/>
      <c r="N40" s="119"/>
      <c r="O40" s="192" t="s">
        <v>1</v>
      </c>
      <c r="P40" s="199"/>
      <c r="Q40" s="199"/>
      <c r="R40" s="199" t="s">
        <v>18</v>
      </c>
      <c r="S40" s="109" t="s">
        <v>19</v>
      </c>
      <c r="T40" s="199"/>
      <c r="U40" s="199"/>
    </row>
    <row r="41" spans="1:21" ht="15.75" customHeight="1" x14ac:dyDescent="0.2">
      <c r="A41" s="201">
        <v>0.27083333333333331</v>
      </c>
      <c r="B41" s="125"/>
      <c r="C41" s="126" t="s">
        <v>15</v>
      </c>
      <c r="D41" s="126"/>
      <c r="E41" s="127"/>
      <c r="F41" s="124"/>
      <c r="G41" s="128"/>
      <c r="H41" s="126" t="s">
        <v>15</v>
      </c>
      <c r="I41" s="126"/>
      <c r="J41" s="127"/>
      <c r="K41" s="124"/>
      <c r="L41" s="129"/>
      <c r="M41" s="126" t="s">
        <v>15</v>
      </c>
      <c r="N41" s="126"/>
      <c r="O41" s="127"/>
      <c r="P41" s="199"/>
      <c r="Q41" s="199"/>
      <c r="R41" s="199" t="e">
        <v>#REF!</v>
      </c>
      <c r="S41" s="199"/>
      <c r="T41" s="199"/>
      <c r="U41" s="199"/>
    </row>
    <row r="42" spans="1:21" ht="16.5" customHeight="1" thickBot="1" x14ac:dyDescent="0.25">
      <c r="A42" s="201">
        <v>0.29166666666666669</v>
      </c>
      <c r="B42" s="130"/>
      <c r="C42" s="131"/>
      <c r="D42" s="131"/>
      <c r="E42" s="132"/>
      <c r="F42" s="124"/>
      <c r="G42" s="133"/>
      <c r="H42" s="131"/>
      <c r="I42" s="131"/>
      <c r="J42" s="132"/>
      <c r="K42" s="124"/>
      <c r="L42" s="134"/>
      <c r="M42" s="131"/>
      <c r="N42" s="131"/>
      <c r="O42" s="132"/>
      <c r="P42" s="199"/>
      <c r="Q42" s="199"/>
      <c r="R42" s="199"/>
      <c r="S42" s="199"/>
      <c r="T42" s="199"/>
      <c r="U42" s="199"/>
    </row>
    <row r="43" spans="1:21" ht="15.75" customHeight="1" x14ac:dyDescent="0.25">
      <c r="A43" s="201">
        <v>0.3125</v>
      </c>
      <c r="B43" s="135"/>
      <c r="C43" s="136" t="s">
        <v>16</v>
      </c>
      <c r="D43" s="256"/>
      <c r="E43" s="137"/>
      <c r="F43" s="109"/>
      <c r="G43" s="138"/>
      <c r="H43" s="136" t="s">
        <v>16</v>
      </c>
      <c r="I43" s="256"/>
      <c r="J43" s="137"/>
      <c r="K43" s="109"/>
      <c r="L43" s="135"/>
      <c r="M43" s="136" t="s">
        <v>16</v>
      </c>
      <c r="N43" s="256"/>
      <c r="O43" s="137"/>
      <c r="P43" s="199"/>
      <c r="Q43" s="199"/>
      <c r="R43" s="199"/>
      <c r="S43" s="199"/>
      <c r="T43" s="199"/>
      <c r="U43" s="199"/>
    </row>
    <row r="44" spans="1:21" ht="16.5" customHeight="1" thickBot="1" x14ac:dyDescent="0.25">
      <c r="A44" s="201">
        <v>0.33333333333333331</v>
      </c>
      <c r="B44" s="118"/>
      <c r="C44" s="109"/>
      <c r="D44" s="109"/>
      <c r="E44" s="120"/>
      <c r="F44" s="109"/>
      <c r="G44" s="115"/>
      <c r="H44" s="116"/>
      <c r="I44" s="116"/>
      <c r="J44" s="117"/>
      <c r="K44" s="109"/>
      <c r="L44" s="115"/>
      <c r="M44" s="116"/>
      <c r="N44" s="116"/>
      <c r="O44" s="117"/>
      <c r="P44" s="199"/>
      <c r="Q44" s="199"/>
      <c r="R44" s="109"/>
      <c r="S44" s="109"/>
      <c r="T44" s="199"/>
      <c r="U44" s="199"/>
    </row>
    <row r="45" spans="1:21" ht="16.5" customHeight="1" thickBot="1" x14ac:dyDescent="0.3">
      <c r="A45" s="201">
        <v>0.35416666666666669</v>
      </c>
      <c r="B45" s="152" t="str">
        <f>'Påmeldte lag og puljer'!E6</f>
        <v>Konnerud 06 Hvit</v>
      </c>
      <c r="C45" s="153"/>
      <c r="D45" s="153"/>
      <c r="E45" s="154" t="str">
        <f>'Påmeldte lag og puljer'!E7</f>
        <v>HIL Bandy 06</v>
      </c>
      <c r="F45" s="109"/>
      <c r="G45" s="152" t="str">
        <f>'Påmeldte lag og puljer'!E8</f>
        <v>Ready-06 Lions</v>
      </c>
      <c r="H45" s="153"/>
      <c r="I45" s="153"/>
      <c r="J45" s="154" t="str">
        <f>'Påmeldte lag og puljer'!E9</f>
        <v>Hauger 2006</v>
      </c>
      <c r="K45" s="124"/>
      <c r="L45" s="152" t="str">
        <f>'Påmeldte lag og puljer'!E10</f>
        <v>Stabæk 2</v>
      </c>
      <c r="M45" s="153"/>
      <c r="N45" s="153"/>
      <c r="O45" s="154" t="str">
        <f>'Påmeldte lag og puljer'!E11</f>
        <v>Røa Fairfighters 1</v>
      </c>
      <c r="P45" s="206"/>
      <c r="R45" s="57"/>
      <c r="S45" s="57"/>
      <c r="T45" s="57"/>
      <c r="U45" s="176">
        <v>2006</v>
      </c>
    </row>
    <row r="46" spans="1:21" ht="16.5" customHeight="1" thickBot="1" x14ac:dyDescent="0.3">
      <c r="A46" s="201">
        <v>0.375</v>
      </c>
      <c r="B46" s="258" t="str">
        <f>'Påmeldte lag og puljer'!E12</f>
        <v>Røa Fairfighters 2</v>
      </c>
      <c r="C46" s="259"/>
      <c r="D46" s="259"/>
      <c r="E46" s="260" t="str">
        <f>'Påmeldte lag og puljer'!E13</f>
        <v>Drafn 06</v>
      </c>
      <c r="F46" s="109"/>
      <c r="G46" s="258" t="str">
        <f>'Påmeldte lag og puljer'!E14</f>
        <v>Stabæk 1</v>
      </c>
      <c r="H46" s="259"/>
      <c r="I46" s="259"/>
      <c r="J46" s="260" t="str">
        <f>'Påmeldte lag og puljer'!E15</f>
        <v xml:space="preserve">Ullevål </v>
      </c>
      <c r="K46" s="124"/>
      <c r="L46" s="258" t="str">
        <f>'Påmeldte lag og puljer'!E16</f>
        <v xml:space="preserve">Konnerud </v>
      </c>
      <c r="M46" s="259"/>
      <c r="N46" s="259"/>
      <c r="O46" s="260" t="str">
        <f>'Påmeldte lag og puljer'!E17</f>
        <v>Snarøya</v>
      </c>
      <c r="P46" s="206"/>
      <c r="R46" s="57"/>
      <c r="S46" s="57"/>
      <c r="T46" s="57"/>
      <c r="U46" s="263">
        <v>2006</v>
      </c>
    </row>
    <row r="47" spans="1:21" ht="15.75" customHeight="1" x14ac:dyDescent="0.25">
      <c r="A47" s="201">
        <v>0.39583333333333331</v>
      </c>
      <c r="B47" s="155" t="str">
        <f>'Påmeldte lag og puljer'!E6</f>
        <v>Konnerud 06 Hvit</v>
      </c>
      <c r="C47" s="156"/>
      <c r="D47" s="156"/>
      <c r="E47" s="157" t="str">
        <f>'Påmeldte lag og puljer'!E9</f>
        <v>Hauger 2006</v>
      </c>
      <c r="F47" s="109"/>
      <c r="G47" s="155" t="str">
        <f>'Påmeldte lag og puljer'!E7</f>
        <v>HIL Bandy 06</v>
      </c>
      <c r="H47" s="156"/>
      <c r="I47" s="156"/>
      <c r="J47" s="157" t="str">
        <f>'Påmeldte lag og puljer'!E10</f>
        <v>Stabæk 2</v>
      </c>
      <c r="K47" s="124"/>
      <c r="L47" s="155" t="str">
        <f>'Påmeldte lag og puljer'!E8</f>
        <v>Ready-06 Lions</v>
      </c>
      <c r="M47" s="156"/>
      <c r="N47" s="156"/>
      <c r="O47" s="157" t="str">
        <f>'Påmeldte lag og puljer'!E11</f>
        <v>Røa Fairfighters 1</v>
      </c>
      <c r="P47" s="206"/>
      <c r="Q47" s="199"/>
      <c r="R47" s="199"/>
      <c r="S47" s="199"/>
      <c r="T47" s="199"/>
      <c r="U47" s="199"/>
    </row>
    <row r="48" spans="1:21" ht="15.75" customHeight="1" x14ac:dyDescent="0.25">
      <c r="A48" s="201">
        <v>0.41666666666666669</v>
      </c>
      <c r="B48" s="258" t="str">
        <f>'Påmeldte lag og puljer'!E12</f>
        <v>Røa Fairfighters 2</v>
      </c>
      <c r="C48" s="259"/>
      <c r="D48" s="259"/>
      <c r="E48" s="260" t="str">
        <f>'Påmeldte lag og puljer'!E15</f>
        <v xml:space="preserve">Ullevål </v>
      </c>
      <c r="F48" s="109"/>
      <c r="G48" s="258" t="str">
        <f>'Påmeldte lag og puljer'!E13</f>
        <v>Drafn 06</v>
      </c>
      <c r="H48" s="259"/>
      <c r="I48" s="259"/>
      <c r="J48" s="260" t="str">
        <f>'Påmeldte lag og puljer'!E16</f>
        <v xml:space="preserve">Konnerud </v>
      </c>
      <c r="K48" s="124"/>
      <c r="L48" s="258" t="str">
        <f>'Påmeldte lag og puljer'!E14</f>
        <v>Stabæk 1</v>
      </c>
      <c r="M48" s="259"/>
      <c r="N48" s="259"/>
      <c r="O48" s="260" t="str">
        <f>'Påmeldte lag og puljer'!E17</f>
        <v>Snarøya</v>
      </c>
      <c r="P48" s="206"/>
      <c r="Q48" s="199"/>
      <c r="R48" s="199"/>
      <c r="S48" s="199"/>
      <c r="T48" s="199"/>
      <c r="U48" s="199"/>
    </row>
    <row r="49" spans="1:36" ht="15.75" customHeight="1" x14ac:dyDescent="0.25">
      <c r="A49" s="201">
        <v>0.4375</v>
      </c>
      <c r="B49" s="155" t="str">
        <f>'Påmeldte lag og puljer'!E6</f>
        <v>Konnerud 06 Hvit</v>
      </c>
      <c r="C49" s="156"/>
      <c r="D49" s="156"/>
      <c r="E49" s="157" t="str">
        <f>'Påmeldte lag og puljer'!E10</f>
        <v>Stabæk 2</v>
      </c>
      <c r="F49" s="109"/>
      <c r="G49" s="155" t="str">
        <f>'Påmeldte lag og puljer'!E7</f>
        <v>HIL Bandy 06</v>
      </c>
      <c r="H49" s="156"/>
      <c r="I49" s="156"/>
      <c r="J49" s="157" t="str">
        <f>'Påmeldte lag og puljer'!E8</f>
        <v>Ready-06 Lions</v>
      </c>
      <c r="K49" s="124"/>
      <c r="L49" s="155" t="str">
        <f>'Påmeldte lag og puljer'!E9</f>
        <v>Hauger 2006</v>
      </c>
      <c r="M49" s="156"/>
      <c r="N49" s="156"/>
      <c r="O49" s="157" t="str">
        <f>'Påmeldte lag og puljer'!E11</f>
        <v>Røa Fairfighters 1</v>
      </c>
      <c r="P49" s="206"/>
      <c r="Q49" s="199"/>
      <c r="R49" s="199"/>
      <c r="S49" s="199"/>
      <c r="T49" s="199"/>
      <c r="U49" s="199"/>
    </row>
    <row r="50" spans="1:36" ht="16.5" customHeight="1" thickBot="1" x14ac:dyDescent="0.3">
      <c r="A50" s="201">
        <v>0.45833333333333331</v>
      </c>
      <c r="B50" s="261" t="str">
        <f>'Påmeldte lag og puljer'!E12</f>
        <v>Røa Fairfighters 2</v>
      </c>
      <c r="C50" s="316"/>
      <c r="D50" s="316"/>
      <c r="E50" s="262" t="str">
        <f>'Påmeldte lag og puljer'!E16</f>
        <v xml:space="preserve">Konnerud </v>
      </c>
      <c r="F50" s="109"/>
      <c r="G50" s="261" t="str">
        <f>'Påmeldte lag og puljer'!E13</f>
        <v>Drafn 06</v>
      </c>
      <c r="H50" s="316"/>
      <c r="I50" s="316"/>
      <c r="J50" s="262" t="str">
        <f>'Påmeldte lag og puljer'!E14</f>
        <v>Stabæk 1</v>
      </c>
      <c r="K50" s="124"/>
      <c r="L50" s="261" t="str">
        <f>'Påmeldte lag og puljer'!E15</f>
        <v xml:space="preserve">Ullevål </v>
      </c>
      <c r="M50" s="316"/>
      <c r="N50" s="316"/>
      <c r="O50" s="262" t="str">
        <f>'Påmeldte lag og puljer'!E17</f>
        <v>Snarøya</v>
      </c>
      <c r="P50" s="206"/>
      <c r="Q50" s="199"/>
      <c r="R50" s="199"/>
      <c r="S50" s="199"/>
      <c r="T50" s="199"/>
      <c r="U50" s="199"/>
    </row>
    <row r="51" spans="1:36" s="111" customFormat="1" ht="24.75" customHeight="1" thickBot="1" x14ac:dyDescent="0.3">
      <c r="A51" s="203">
        <v>0.47916666666666669</v>
      </c>
      <c r="B51" s="139"/>
      <c r="C51" s="126" t="s">
        <v>15</v>
      </c>
      <c r="D51" s="172"/>
      <c r="E51" s="140"/>
      <c r="F51" s="124"/>
      <c r="G51" s="139"/>
      <c r="H51" s="126" t="s">
        <v>15</v>
      </c>
      <c r="I51" s="172"/>
      <c r="J51" s="140"/>
      <c r="K51" s="124"/>
      <c r="L51" s="139"/>
      <c r="M51" s="126" t="s">
        <v>15</v>
      </c>
      <c r="N51" s="172"/>
      <c r="O51" s="140"/>
      <c r="P51" s="207"/>
      <c r="Q51" s="207"/>
      <c r="R51" s="207"/>
      <c r="S51" s="208"/>
      <c r="T51" s="207"/>
      <c r="U51" s="207"/>
      <c r="V51" s="207"/>
    </row>
    <row r="52" spans="1:36" ht="15.75" customHeight="1" thickBot="1" x14ac:dyDescent="0.3">
      <c r="A52" s="201">
        <v>0.50694444444444442</v>
      </c>
      <c r="B52" s="321" t="str">
        <f>'Påmeldte lag og puljer'!F6</f>
        <v>Skiold Iskrigerne</v>
      </c>
      <c r="C52" s="322"/>
      <c r="D52" s="322"/>
      <c r="E52" s="323" t="str">
        <f>'Påmeldte lag og puljer'!F7</f>
        <v>Ready Tigers</v>
      </c>
      <c r="F52" s="147"/>
      <c r="G52" s="183" t="s">
        <v>114</v>
      </c>
      <c r="H52" s="184"/>
      <c r="I52" s="184"/>
      <c r="J52" s="185" t="s">
        <v>22</v>
      </c>
      <c r="K52" s="147"/>
      <c r="L52" s="183" t="s">
        <v>115</v>
      </c>
      <c r="M52" s="184"/>
      <c r="N52" s="184"/>
      <c r="O52" s="185" t="s">
        <v>23</v>
      </c>
      <c r="P52" s="206"/>
      <c r="R52" s="57"/>
      <c r="S52" s="57"/>
      <c r="T52" s="57"/>
      <c r="U52" s="317">
        <v>2007</v>
      </c>
    </row>
    <row r="53" spans="1:36" ht="16.5" customHeight="1" thickBot="1" x14ac:dyDescent="0.3">
      <c r="A53" s="201">
        <v>0.53125</v>
      </c>
      <c r="B53" s="158" t="str">
        <f>'Påmeldte lag og puljer'!F12</f>
        <v>Hauger 07</v>
      </c>
      <c r="C53" s="159"/>
      <c r="D53" s="159"/>
      <c r="E53" s="160" t="str">
        <f>'Påmeldte lag og puljer'!F13</f>
        <v>Frigg Stjerner</v>
      </c>
      <c r="F53" s="147"/>
      <c r="G53" s="327" t="str">
        <f>'Påmeldte lag og puljer'!F14</f>
        <v>Ready 07</v>
      </c>
      <c r="H53" s="328"/>
      <c r="I53" s="328"/>
      <c r="J53" s="329" t="str">
        <f>'Påmeldte lag og puljer'!F15</f>
        <v>Stabæk 1</v>
      </c>
      <c r="K53" s="330"/>
      <c r="L53" s="331"/>
      <c r="M53" s="332" t="s">
        <v>112</v>
      </c>
      <c r="N53" s="332"/>
      <c r="O53" s="333"/>
      <c r="P53" s="206"/>
      <c r="R53" s="57"/>
      <c r="S53" s="57"/>
      <c r="T53" s="57"/>
      <c r="U53" s="318">
        <v>2007</v>
      </c>
    </row>
    <row r="54" spans="1:36" ht="16.5" customHeight="1" thickBot="1" x14ac:dyDescent="0.3">
      <c r="A54" s="201">
        <v>0.55208333333333337</v>
      </c>
      <c r="B54" s="324" t="str">
        <f>'Påmeldte lag og puljer'!F8</f>
        <v>Frigg Super</v>
      </c>
      <c r="C54" s="325"/>
      <c r="D54" s="325"/>
      <c r="E54" s="326" t="str">
        <f>'Påmeldte lag og puljer'!F9</f>
        <v>Høvik Kodiaks</v>
      </c>
      <c r="F54" s="147"/>
      <c r="G54" s="334" t="str">
        <f>'Påmeldte lag og puljer'!F10</f>
        <v>Snarøya 2</v>
      </c>
      <c r="H54" s="335"/>
      <c r="I54" s="335"/>
      <c r="J54" s="336" t="str">
        <f>'Påmeldte lag og puljer'!F11</f>
        <v>Stabæk 2</v>
      </c>
      <c r="K54" s="330"/>
      <c r="L54" s="331"/>
      <c r="M54" s="332" t="s">
        <v>113</v>
      </c>
      <c r="N54" s="332"/>
      <c r="O54" s="333"/>
      <c r="P54" s="206"/>
      <c r="Q54" s="199"/>
      <c r="R54" s="199"/>
      <c r="S54" s="199"/>
      <c r="T54" s="199"/>
      <c r="U54" s="199"/>
    </row>
    <row r="55" spans="1:36" ht="16.5" customHeight="1" x14ac:dyDescent="0.25">
      <c r="A55" s="201">
        <v>0.57291666666666663</v>
      </c>
      <c r="B55" s="158" t="str">
        <f>'Påmeldte lag og puljer'!F12</f>
        <v>Hauger 07</v>
      </c>
      <c r="C55" s="159"/>
      <c r="D55" s="159"/>
      <c r="E55" s="160" t="str">
        <f>'Påmeldte lag og puljer'!F15</f>
        <v>Stabæk 1</v>
      </c>
      <c r="F55" s="147"/>
      <c r="G55" s="327" t="str">
        <f>'Påmeldte lag og puljer'!F13</f>
        <v>Frigg Stjerner</v>
      </c>
      <c r="H55" s="328"/>
      <c r="I55" s="328"/>
      <c r="J55" s="329" t="str">
        <f>'Påmeldte lag og puljer'!F16</f>
        <v>Snarøya 1</v>
      </c>
      <c r="K55" s="330"/>
      <c r="L55" s="327" t="str">
        <f>'Påmeldte lag og puljer'!F14</f>
        <v>Ready 07</v>
      </c>
      <c r="M55" s="328"/>
      <c r="N55" s="328"/>
      <c r="O55" s="329" t="str">
        <f>'Påmeldte lag og puljer'!F17</f>
        <v>Høvik Grizzlys</v>
      </c>
      <c r="P55" s="206"/>
      <c r="Q55" s="199"/>
      <c r="R55" s="199"/>
      <c r="S55" s="199"/>
      <c r="T55" s="199"/>
      <c r="U55" s="199"/>
    </row>
    <row r="56" spans="1:36" ht="16.5" customHeight="1" x14ac:dyDescent="0.25">
      <c r="A56" s="201">
        <v>0.59375</v>
      </c>
      <c r="B56" s="324" t="str">
        <f>'Påmeldte lag og puljer'!F6</f>
        <v>Skiold Iskrigerne</v>
      </c>
      <c r="C56" s="325"/>
      <c r="D56" s="325"/>
      <c r="E56" s="326" t="str">
        <f>'Påmeldte lag og puljer'!F9</f>
        <v>Høvik Kodiaks</v>
      </c>
      <c r="F56" s="147"/>
      <c r="G56" s="334" t="str">
        <f>'Påmeldte lag og puljer'!F7</f>
        <v>Ready Tigers</v>
      </c>
      <c r="H56" s="335"/>
      <c r="I56" s="335"/>
      <c r="J56" s="336" t="str">
        <f>'Påmeldte lag og puljer'!F10</f>
        <v>Snarøya 2</v>
      </c>
      <c r="K56" s="330"/>
      <c r="L56" s="334" t="str">
        <f>'Påmeldte lag og puljer'!F8</f>
        <v>Frigg Super</v>
      </c>
      <c r="M56" s="335"/>
      <c r="N56" s="335"/>
      <c r="O56" s="336" t="str">
        <f>'Påmeldte lag og puljer'!F11</f>
        <v>Stabæk 2</v>
      </c>
      <c r="P56" s="206"/>
      <c r="Q56" s="199"/>
      <c r="R56" s="199"/>
      <c r="S56" s="199"/>
      <c r="T56" s="199"/>
      <c r="U56" s="199"/>
    </row>
    <row r="57" spans="1:36" ht="15.75" customHeight="1" x14ac:dyDescent="0.25">
      <c r="A57" s="201">
        <v>0.61458333333333337</v>
      </c>
      <c r="B57" s="158" t="str">
        <f>'Påmeldte lag og puljer'!F12</f>
        <v>Hauger 07</v>
      </c>
      <c r="C57" s="159"/>
      <c r="D57" s="159"/>
      <c r="E57" s="160" t="str">
        <f>'Påmeldte lag og puljer'!F16</f>
        <v>Snarøya 1</v>
      </c>
      <c r="F57" s="147"/>
      <c r="G57" s="327" t="str">
        <f>'Påmeldte lag og puljer'!F13</f>
        <v>Frigg Stjerner</v>
      </c>
      <c r="H57" s="328"/>
      <c r="I57" s="328"/>
      <c r="J57" s="329" t="str">
        <f>'Påmeldte lag og puljer'!F14</f>
        <v>Ready 07</v>
      </c>
      <c r="K57" s="330"/>
      <c r="L57" s="327" t="str">
        <f>'Påmeldte lag og puljer'!F15</f>
        <v>Stabæk 1</v>
      </c>
      <c r="M57" s="328"/>
      <c r="N57" s="328"/>
      <c r="O57" s="329" t="str">
        <f>'Påmeldte lag og puljer'!F17</f>
        <v>Høvik Grizzlys</v>
      </c>
      <c r="P57" s="206"/>
      <c r="Q57" s="199"/>
      <c r="R57" s="199"/>
      <c r="S57" s="199"/>
      <c r="T57" s="199"/>
      <c r="U57" s="199"/>
    </row>
    <row r="58" spans="1:36" ht="16.5" customHeight="1" thickBot="1" x14ac:dyDescent="0.3">
      <c r="A58" s="201">
        <v>0.63541666666666663</v>
      </c>
      <c r="B58" s="324" t="str">
        <f>'Påmeldte lag og puljer'!F6</f>
        <v>Skiold Iskrigerne</v>
      </c>
      <c r="C58" s="325"/>
      <c r="D58" s="325"/>
      <c r="E58" s="326" t="str">
        <f>'Påmeldte lag og puljer'!F10</f>
        <v>Snarøya 2</v>
      </c>
      <c r="F58" s="147"/>
      <c r="G58" s="334" t="str">
        <f>'Påmeldte lag og puljer'!F7</f>
        <v>Ready Tigers</v>
      </c>
      <c r="H58" s="335"/>
      <c r="I58" s="335"/>
      <c r="J58" s="336" t="str">
        <f>'Påmeldte lag og puljer'!F8</f>
        <v>Frigg Super</v>
      </c>
      <c r="K58" s="330"/>
      <c r="L58" s="334" t="str">
        <f>'Påmeldte lag og puljer'!F11</f>
        <v>Stabæk 2</v>
      </c>
      <c r="M58" s="335"/>
      <c r="N58" s="335"/>
      <c r="O58" s="336" t="str">
        <f>'Påmeldte lag og puljer'!F9</f>
        <v>Høvik Kodiaks</v>
      </c>
      <c r="P58" s="206"/>
      <c r="Q58" s="199"/>
      <c r="R58" s="199"/>
      <c r="S58" s="199"/>
      <c r="T58" s="199"/>
      <c r="U58" s="199"/>
    </row>
    <row r="59" spans="1:36" ht="16.5" thickBot="1" x14ac:dyDescent="0.3">
      <c r="A59" s="202">
        <v>0.65625</v>
      </c>
      <c r="B59" s="161" t="str">
        <f>'Påmeldte lag og puljer'!F16</f>
        <v>Snarøya 1</v>
      </c>
      <c r="C59" s="162"/>
      <c r="D59" s="162"/>
      <c r="E59" s="163" t="str">
        <f>'Påmeldte lag og puljer'!F17</f>
        <v>Høvik Grizzlys</v>
      </c>
      <c r="F59" s="124"/>
      <c r="G59" s="337" t="str">
        <f>'Påmeldte lag og puljer'!D12</f>
        <v xml:space="preserve">Hauger </v>
      </c>
      <c r="H59" s="338"/>
      <c r="I59" s="338"/>
      <c r="J59" s="339" t="str">
        <f>'Påmeldte lag og puljer'!D13</f>
        <v>Røa Tigers</v>
      </c>
      <c r="K59" s="250"/>
      <c r="L59" s="340" t="str">
        <f>'Påmeldte lag og puljer'!D14</f>
        <v>Stabæk Lag 1</v>
      </c>
      <c r="M59" s="341"/>
      <c r="N59" s="341"/>
      <c r="O59" s="342" t="str">
        <f>'Påmeldte lag og puljer'!D15</f>
        <v xml:space="preserve">Frigg Stars1 </v>
      </c>
      <c r="P59" s="206"/>
      <c r="Q59" s="199"/>
      <c r="R59" s="199"/>
      <c r="S59" s="199"/>
      <c r="T59" s="199"/>
      <c r="U59" s="199"/>
    </row>
    <row r="60" spans="1:36" s="111" customFormat="1" ht="27" customHeight="1" thickBot="1" x14ac:dyDescent="0.3">
      <c r="A60" s="203">
        <v>0.67708333333333337</v>
      </c>
      <c r="B60" s="139"/>
      <c r="C60" s="126" t="s">
        <v>15</v>
      </c>
      <c r="D60" s="172"/>
      <c r="E60" s="140"/>
      <c r="F60" s="124"/>
      <c r="G60" s="139"/>
      <c r="H60" s="172" t="s">
        <v>15</v>
      </c>
      <c r="I60" s="172"/>
      <c r="J60" s="140"/>
      <c r="K60" s="124"/>
      <c r="L60" s="139"/>
      <c r="M60" s="257" t="s">
        <v>15</v>
      </c>
      <c r="N60" s="257"/>
      <c r="O60" s="140"/>
      <c r="P60" s="207"/>
      <c r="Q60" s="207"/>
      <c r="R60" s="207"/>
      <c r="S60" s="208"/>
      <c r="T60" s="207"/>
      <c r="U60" s="207"/>
      <c r="V60" s="207"/>
    </row>
    <row r="61" spans="1:36" ht="16.5" customHeight="1" thickBot="1" x14ac:dyDescent="0.3">
      <c r="A61" s="201">
        <v>0.69791666666666663</v>
      </c>
      <c r="B61" s="343" t="str">
        <f>'Påmeldte lag og puljer'!D6</f>
        <v xml:space="preserve">Snarøya </v>
      </c>
      <c r="C61" s="344"/>
      <c r="D61" s="344"/>
      <c r="E61" s="345" t="str">
        <f>'Påmeldte lag og puljer'!D7</f>
        <v>Ready Huseby</v>
      </c>
      <c r="F61" s="250"/>
      <c r="G61" s="343" t="str">
        <f>'Påmeldte lag og puljer'!D8</f>
        <v>Stabæk Lag 3</v>
      </c>
      <c r="H61" s="344"/>
      <c r="I61" s="344"/>
      <c r="J61" s="345" t="str">
        <f>'Påmeldte lag og puljer'!D9</f>
        <v>Røa Lions</v>
      </c>
      <c r="L61" s="363" t="str">
        <f>'Påmeldte lag og puljer'!D13</f>
        <v>Røa Tigers</v>
      </c>
      <c r="M61" s="364"/>
      <c r="N61" s="364"/>
      <c r="O61" s="365" t="str">
        <f>'Påmeldte lag og puljer'!D16</f>
        <v>Ready SSS</v>
      </c>
      <c r="P61" s="206"/>
      <c r="R61" s="57"/>
      <c r="S61" s="57"/>
      <c r="T61" s="57"/>
      <c r="U61" s="319">
        <v>2005</v>
      </c>
      <c r="AF61" s="330"/>
    </row>
    <row r="62" spans="1:36" ht="16.5" customHeight="1" thickBot="1" x14ac:dyDescent="0.3">
      <c r="A62" s="201">
        <v>0.71875</v>
      </c>
      <c r="B62" s="350" t="str">
        <f>'Påmeldte lag og puljer'!D10</f>
        <v xml:space="preserve">Frigg Stars 2 </v>
      </c>
      <c r="C62" s="351"/>
      <c r="D62" s="351"/>
      <c r="E62" s="352" t="str">
        <f>'Påmeldte lag og puljer'!D11</f>
        <v>Høvik2005</v>
      </c>
      <c r="G62" s="346" t="str">
        <f>'Påmeldte lag og puljer'!D12</f>
        <v xml:space="preserve">Hauger </v>
      </c>
      <c r="H62" s="347"/>
      <c r="I62" s="347"/>
      <c r="J62" s="348" t="str">
        <f>'Påmeldte lag og puljer'!D15</f>
        <v xml:space="preserve">Frigg Stars1 </v>
      </c>
      <c r="K62" s="250"/>
      <c r="L62" s="346" t="str">
        <f>'Påmeldte lag og puljer'!D14</f>
        <v>Stabæk Lag 1</v>
      </c>
      <c r="M62" s="349"/>
      <c r="N62" s="349"/>
      <c r="O62" s="348" t="str">
        <f>'Påmeldte lag og puljer'!D16</f>
        <v>Ready SSS</v>
      </c>
      <c r="P62" s="206"/>
      <c r="R62" s="57"/>
      <c r="S62" s="57"/>
      <c r="T62" s="57"/>
      <c r="U62" s="320">
        <v>2005</v>
      </c>
      <c r="AF62" s="330"/>
      <c r="AH62" s="359"/>
      <c r="AI62" s="359"/>
      <c r="AJ62" s="360" t="str">
        <f>'Påmeldte lag og puljer'!D17</f>
        <v>NoShow</v>
      </c>
    </row>
    <row r="63" spans="1:36" ht="16.5" customHeight="1" x14ac:dyDescent="0.25">
      <c r="A63" s="201">
        <v>0.73958333333333337</v>
      </c>
      <c r="B63" s="350" t="str">
        <f>'Påmeldte lag og puljer'!D7</f>
        <v>Ready Huseby</v>
      </c>
      <c r="C63" s="351"/>
      <c r="D63" s="351"/>
      <c r="E63" s="352" t="str">
        <f>'Påmeldte lag og puljer'!D10</f>
        <v xml:space="preserve">Frigg Stars 2 </v>
      </c>
      <c r="G63" s="353" t="str">
        <f>'Påmeldte lag og puljer'!D8</f>
        <v>Stabæk Lag 3</v>
      </c>
      <c r="H63" s="354"/>
      <c r="I63" s="354"/>
      <c r="J63" s="355" t="str">
        <f>'Påmeldte lag og puljer'!D11</f>
        <v>Høvik2005</v>
      </c>
      <c r="L63" s="350" t="str">
        <f>'Påmeldte lag og puljer'!D6</f>
        <v xml:space="preserve">Snarøya </v>
      </c>
      <c r="M63" s="351"/>
      <c r="N63" s="351"/>
      <c r="O63" s="352" t="str">
        <f>'Påmeldte lag og puljer'!D9</f>
        <v>Røa Lions</v>
      </c>
      <c r="P63" s="206"/>
      <c r="Q63" s="199"/>
      <c r="R63" s="199"/>
      <c r="S63" s="199"/>
      <c r="T63" s="199"/>
      <c r="U63" s="199"/>
      <c r="AA63" s="250"/>
      <c r="AF63" s="330"/>
    </row>
    <row r="64" spans="1:36" ht="16.5" customHeight="1" x14ac:dyDescent="0.25">
      <c r="A64" s="201">
        <v>0.76041666666666663</v>
      </c>
      <c r="B64" s="346" t="str">
        <f>'Påmeldte lag og puljer'!D12</f>
        <v xml:space="preserve">Hauger </v>
      </c>
      <c r="C64" s="349"/>
      <c r="D64" s="349"/>
      <c r="E64" s="348" t="str">
        <f>'Påmeldte lag og puljer'!D16</f>
        <v>Ready SSS</v>
      </c>
      <c r="F64" s="250"/>
      <c r="G64" s="353" t="str">
        <f>'Påmeldte lag og puljer'!D9</f>
        <v>Røa Lions</v>
      </c>
      <c r="H64" s="354"/>
      <c r="I64" s="354"/>
      <c r="J64" s="355" t="str">
        <f>'Påmeldte lag og puljer'!D11</f>
        <v>Høvik2005</v>
      </c>
      <c r="L64" s="346" t="str">
        <f>'Påmeldte lag og puljer'!D13</f>
        <v>Røa Tigers</v>
      </c>
      <c r="M64" s="349"/>
      <c r="N64" s="349"/>
      <c r="O64" s="348" t="str">
        <f>'Påmeldte lag og puljer'!D15</f>
        <v xml:space="preserve">Frigg Stars1 </v>
      </c>
      <c r="P64" s="206"/>
      <c r="Q64" s="199"/>
      <c r="R64" s="199"/>
      <c r="S64" s="199"/>
      <c r="T64" s="199"/>
      <c r="U64" s="199"/>
      <c r="AF64" s="330"/>
      <c r="AH64" s="361"/>
      <c r="AI64" s="361"/>
      <c r="AJ64" s="362" t="str">
        <f>'Påmeldte lag og puljer'!D17</f>
        <v>NoShow</v>
      </c>
    </row>
    <row r="65" spans="1:32" ht="15.75" customHeight="1" thickBot="1" x14ac:dyDescent="0.3">
      <c r="A65" s="201">
        <v>0.78125</v>
      </c>
      <c r="B65" s="356" t="str">
        <f>'Påmeldte lag og puljer'!D6</f>
        <v xml:space="preserve">Snarøya </v>
      </c>
      <c r="C65" s="357"/>
      <c r="D65" s="357"/>
      <c r="E65" s="358" t="str">
        <f>'Påmeldte lag og puljer'!D10</f>
        <v xml:space="preserve">Frigg Stars 2 </v>
      </c>
      <c r="G65" s="356" t="str">
        <f>'Påmeldte lag og puljer'!D7</f>
        <v>Ready Huseby</v>
      </c>
      <c r="H65" s="357"/>
      <c r="I65" s="357"/>
      <c r="J65" s="358" t="str">
        <f>'Påmeldte lag og puljer'!D8</f>
        <v>Stabæk Lag 3</v>
      </c>
      <c r="L65" s="368" t="str">
        <f>'Påmeldte lag og puljer'!D14</f>
        <v>Stabæk Lag 1</v>
      </c>
      <c r="M65" s="369"/>
      <c r="N65" s="369"/>
      <c r="O65" s="370" t="str">
        <f>'Påmeldte lag og puljer'!D13</f>
        <v>Røa Tigers</v>
      </c>
      <c r="P65" s="206"/>
      <c r="Q65" s="199"/>
      <c r="R65" s="199"/>
      <c r="S65" s="199"/>
      <c r="T65" s="199"/>
      <c r="U65" s="199"/>
      <c r="AA65" s="250"/>
      <c r="AF65" s="330"/>
    </row>
    <row r="66" spans="1:32" ht="27" customHeight="1" thickBot="1" x14ac:dyDescent="0.3">
      <c r="A66" s="201">
        <v>0.80208333333333337</v>
      </c>
      <c r="B66" s="139"/>
      <c r="C66" s="172"/>
      <c r="D66" s="172"/>
      <c r="E66" s="140"/>
      <c r="F66" s="124"/>
      <c r="G66" s="139"/>
      <c r="H66" s="172" t="s">
        <v>15</v>
      </c>
      <c r="I66" s="172"/>
      <c r="J66" s="140"/>
      <c r="K66" s="124"/>
      <c r="L66" s="366"/>
      <c r="M66" s="367" t="s">
        <v>15</v>
      </c>
      <c r="N66" s="367"/>
      <c r="O66" s="132"/>
      <c r="P66" s="206"/>
      <c r="Q66" s="199"/>
      <c r="R66" s="199"/>
      <c r="S66" s="199"/>
      <c r="T66" s="199"/>
      <c r="U66" s="199"/>
    </row>
    <row r="67" spans="1:32" ht="18" customHeight="1" thickBot="1" x14ac:dyDescent="0.3">
      <c r="A67" s="201">
        <v>0.82291666666666663</v>
      </c>
      <c r="B67" s="177"/>
      <c r="C67" s="178"/>
      <c r="D67" s="178"/>
      <c r="E67" s="179"/>
      <c r="F67" s="164"/>
      <c r="G67" s="183" t="s">
        <v>41</v>
      </c>
      <c r="H67" s="184"/>
      <c r="I67" s="184"/>
      <c r="J67" s="185" t="s">
        <v>22</v>
      </c>
      <c r="K67" s="147"/>
      <c r="L67" s="183" t="s">
        <v>40</v>
      </c>
      <c r="M67" s="184"/>
      <c r="N67" s="184"/>
      <c r="O67" s="185" t="s">
        <v>23</v>
      </c>
      <c r="P67" s="206"/>
      <c r="Q67" s="199"/>
      <c r="R67" s="199"/>
      <c r="S67" s="199"/>
      <c r="T67" s="199"/>
      <c r="U67" s="199"/>
    </row>
    <row r="68" spans="1:32" ht="21.75" customHeight="1" thickBot="1" x14ac:dyDescent="0.3">
      <c r="A68" s="201">
        <v>0.84375</v>
      </c>
      <c r="B68" s="180"/>
      <c r="C68" s="181"/>
      <c r="D68" s="181"/>
      <c r="E68" s="182"/>
      <c r="F68" s="164"/>
      <c r="G68" s="186"/>
      <c r="H68" s="187" t="s">
        <v>42</v>
      </c>
      <c r="I68" s="187"/>
      <c r="J68" s="188"/>
      <c r="K68" s="147"/>
      <c r="L68" s="186"/>
      <c r="M68" s="187" t="s">
        <v>116</v>
      </c>
      <c r="N68" s="187"/>
      <c r="O68" s="188"/>
      <c r="P68" s="206"/>
      <c r="Q68" s="199"/>
      <c r="R68" s="199"/>
      <c r="S68" s="199"/>
      <c r="T68" s="199"/>
      <c r="U68" s="199"/>
    </row>
    <row r="69" spans="1:32" ht="12" customHeight="1" thickBot="1" x14ac:dyDescent="0.3">
      <c r="A69" s="201"/>
      <c r="B69" s="110"/>
      <c r="C69" s="110"/>
      <c r="D69" s="110"/>
      <c r="E69" s="110"/>
      <c r="F69" s="110"/>
      <c r="G69" s="197"/>
      <c r="H69" s="197"/>
      <c r="I69" s="197"/>
      <c r="J69" s="198"/>
      <c r="K69" s="110"/>
      <c r="L69" s="110"/>
      <c r="M69" s="110"/>
      <c r="N69" s="110"/>
      <c r="O69" s="110"/>
      <c r="P69" s="206"/>
      <c r="Q69" s="199"/>
      <c r="R69" s="199"/>
      <c r="S69" s="199"/>
      <c r="T69" s="199"/>
      <c r="U69" s="199"/>
    </row>
    <row r="70" spans="1:32" ht="15.75" customHeight="1" x14ac:dyDescent="0.25">
      <c r="A70" s="201"/>
      <c r="B70" s="209" t="s">
        <v>106</v>
      </c>
      <c r="C70" s="210"/>
      <c r="D70" s="210"/>
      <c r="E70" s="210"/>
      <c r="F70" s="210"/>
      <c r="G70" s="210"/>
      <c r="H70" s="211"/>
      <c r="I70" s="211"/>
      <c r="J70" s="211"/>
      <c r="K70" s="211"/>
      <c r="L70" s="211"/>
      <c r="M70" s="211"/>
      <c r="N70" s="211"/>
      <c r="O70" s="212"/>
      <c r="P70" s="206"/>
      <c r="Q70" s="199"/>
      <c r="R70" s="199"/>
      <c r="S70" s="199"/>
      <c r="T70" s="199"/>
      <c r="U70" s="199"/>
    </row>
    <row r="71" spans="1:32" ht="15.75" customHeight="1" x14ac:dyDescent="0.25">
      <c r="A71" s="201"/>
      <c r="B71" s="213"/>
      <c r="C71" s="214"/>
      <c r="D71" s="214"/>
      <c r="E71" s="214"/>
      <c r="F71" s="214"/>
      <c r="G71" s="214"/>
      <c r="H71" s="215"/>
      <c r="I71" s="215"/>
      <c r="J71" s="215"/>
      <c r="K71" s="215"/>
      <c r="L71" s="215"/>
      <c r="M71" s="215"/>
      <c r="N71" s="215"/>
      <c r="O71" s="216"/>
      <c r="P71" s="206"/>
      <c r="Q71" s="199"/>
      <c r="R71" s="199"/>
      <c r="S71" s="199"/>
      <c r="T71" s="199"/>
      <c r="U71" s="199"/>
    </row>
    <row r="72" spans="1:32" ht="15.75" customHeight="1" x14ac:dyDescent="0.25">
      <c r="A72" s="201"/>
      <c r="B72" s="217" t="s">
        <v>48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6"/>
      <c r="P72" s="206"/>
      <c r="Q72" s="199"/>
      <c r="R72" s="199"/>
      <c r="S72" s="199"/>
      <c r="T72" s="199"/>
      <c r="U72" s="199"/>
    </row>
    <row r="73" spans="1:32" ht="15.75" customHeight="1" x14ac:dyDescent="0.25">
      <c r="A73" s="201"/>
      <c r="B73" s="218" t="s">
        <v>119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6"/>
      <c r="P73" s="206"/>
      <c r="Q73" s="199"/>
      <c r="R73" s="199"/>
      <c r="S73" s="199"/>
      <c r="T73" s="199"/>
      <c r="U73" s="199"/>
    </row>
    <row r="74" spans="1:32" ht="15.75" customHeight="1" x14ac:dyDescent="0.25">
      <c r="A74" s="201"/>
      <c r="B74" s="218" t="s">
        <v>49</v>
      </c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  <c r="P74" s="206"/>
      <c r="Q74" s="199"/>
      <c r="R74" s="199"/>
      <c r="S74" s="199"/>
      <c r="T74" s="199"/>
      <c r="U74" s="199"/>
    </row>
    <row r="75" spans="1:32" ht="15.75" customHeight="1" x14ac:dyDescent="0.25">
      <c r="A75" s="199"/>
      <c r="B75" s="217" t="s">
        <v>45</v>
      </c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6"/>
      <c r="P75" s="199"/>
      <c r="Q75" s="199"/>
      <c r="R75" s="199"/>
      <c r="S75" s="199"/>
      <c r="T75" s="199"/>
      <c r="U75" s="199"/>
    </row>
    <row r="76" spans="1:32" ht="15.75" customHeight="1" x14ac:dyDescent="0.2">
      <c r="A76" s="199"/>
      <c r="B76" s="218" t="s">
        <v>43</v>
      </c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99"/>
      <c r="Q76" s="199"/>
      <c r="R76" s="199"/>
      <c r="S76" s="199"/>
      <c r="T76" s="199"/>
      <c r="U76" s="199"/>
    </row>
    <row r="77" spans="1:32" ht="15.75" customHeight="1" x14ac:dyDescent="0.2">
      <c r="A77" s="199"/>
      <c r="B77" s="218" t="s">
        <v>44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6"/>
      <c r="P77" s="199"/>
      <c r="Q77" s="199"/>
      <c r="R77" s="199"/>
      <c r="S77" s="199"/>
      <c r="T77" s="199"/>
      <c r="U77" s="199"/>
    </row>
    <row r="78" spans="1:32" ht="15.75" customHeight="1" x14ac:dyDescent="0.2">
      <c r="A78" s="199"/>
      <c r="B78" s="218" t="s">
        <v>47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6"/>
      <c r="P78" s="199"/>
      <c r="Q78" s="199"/>
      <c r="R78" s="199"/>
      <c r="S78" s="199"/>
      <c r="T78" s="199"/>
      <c r="U78" s="199"/>
    </row>
    <row r="79" spans="1:32" ht="15.75" customHeight="1" thickBot="1" x14ac:dyDescent="0.25">
      <c r="A79" s="199"/>
      <c r="B79" s="219" t="s">
        <v>46</v>
      </c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1"/>
      <c r="P79" s="199"/>
      <c r="Q79" s="199"/>
      <c r="R79" s="199"/>
      <c r="S79" s="199"/>
      <c r="T79" s="199"/>
      <c r="U79" s="199"/>
    </row>
    <row r="80" spans="1:32" s="199" customFormat="1" x14ac:dyDescent="0.2"/>
    <row r="81" s="199" customFormat="1" x14ac:dyDescent="0.2"/>
    <row r="82" s="199" customFormat="1" x14ac:dyDescent="0.2"/>
    <row r="83" s="199" customFormat="1" x14ac:dyDescent="0.2"/>
    <row r="84" s="199" customFormat="1" x14ac:dyDescent="0.2"/>
  </sheetData>
  <pageMargins left="0.25" right="0.25" top="0.75" bottom="0.75" header="0.3" footer="0.3"/>
  <pageSetup paperSize="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9"/>
  <sheetViews>
    <sheetView zoomScale="80" zoomScaleNormal="80" workbookViewId="0">
      <selection activeCell="L28" sqref="L28"/>
    </sheetView>
  </sheetViews>
  <sheetFormatPr baseColWidth="10" defaultColWidth="22.5" defaultRowHeight="25.5" customHeight="1" x14ac:dyDescent="0.25"/>
  <cols>
    <col min="1" max="1" width="5.625" style="6" customWidth="1"/>
    <col min="2" max="2" width="5.125" style="1" customWidth="1"/>
    <col min="3" max="3" width="7.625" style="1" customWidth="1"/>
    <col min="4" max="4" width="23.125" style="1" customWidth="1"/>
    <col min="5" max="7" width="19.125" style="1" customWidth="1"/>
    <col min="8" max="8" width="21.625" style="1" customWidth="1"/>
    <col min="9" max="9" width="23.625" style="1" customWidth="1"/>
    <col min="10" max="10" width="6.5" style="1" customWidth="1"/>
    <col min="11" max="11" width="22.5" style="6"/>
    <col min="12" max="16384" width="22.5" style="1"/>
  </cols>
  <sheetData>
    <row r="1" spans="2:13" s="6" customFormat="1" ht="25.5" customHeight="1" thickBot="1" x14ac:dyDescent="0.3"/>
    <row r="2" spans="2:13" ht="56.25" customHeight="1" x14ac:dyDescent="0.5">
      <c r="B2" s="10"/>
      <c r="C2" s="11"/>
      <c r="D2" s="11"/>
      <c r="E2" s="11"/>
      <c r="F2" s="59" t="s">
        <v>105</v>
      </c>
      <c r="G2" s="11"/>
      <c r="H2" s="11"/>
      <c r="I2" s="11"/>
      <c r="J2" s="12"/>
    </row>
    <row r="3" spans="2:13" ht="20.25" customHeight="1" x14ac:dyDescent="0.25">
      <c r="B3" s="13"/>
      <c r="C3" s="6"/>
      <c r="D3" s="6"/>
      <c r="E3" s="6"/>
      <c r="F3" s="25" t="s">
        <v>6</v>
      </c>
      <c r="G3" s="6"/>
      <c r="H3" s="6"/>
      <c r="I3" s="6"/>
      <c r="J3" s="14"/>
    </row>
    <row r="4" spans="2:13" ht="25.5" customHeight="1" thickBot="1" x14ac:dyDescent="0.35">
      <c r="B4" s="13"/>
      <c r="C4" s="7"/>
      <c r="D4" s="7"/>
      <c r="E4" s="7"/>
      <c r="G4" s="7"/>
      <c r="H4" s="6"/>
      <c r="I4" s="6"/>
      <c r="J4" s="14"/>
    </row>
    <row r="5" spans="2:13" ht="25.5" customHeight="1" thickBot="1" x14ac:dyDescent="0.3">
      <c r="B5" s="13"/>
      <c r="C5" s="22"/>
      <c r="D5" s="107">
        <v>2005</v>
      </c>
      <c r="E5" s="108">
        <v>2006</v>
      </c>
      <c r="F5" s="107">
        <v>2007</v>
      </c>
      <c r="G5" s="108">
        <v>2008</v>
      </c>
      <c r="H5" s="107">
        <v>2009</v>
      </c>
      <c r="I5" s="107">
        <v>2010</v>
      </c>
      <c r="J5" s="15"/>
      <c r="K5" s="422"/>
      <c r="L5" s="2"/>
      <c r="M5" s="3"/>
    </row>
    <row r="6" spans="2:13" ht="21" customHeight="1" x14ac:dyDescent="0.25">
      <c r="B6" s="13"/>
      <c r="C6" s="23"/>
      <c r="D6" s="145" t="s">
        <v>60</v>
      </c>
      <c r="E6" s="61" t="s">
        <v>68</v>
      </c>
      <c r="F6" s="63" t="s">
        <v>32</v>
      </c>
      <c r="G6" s="62" t="s">
        <v>82</v>
      </c>
      <c r="H6" s="165" t="s">
        <v>89</v>
      </c>
      <c r="I6" s="269" t="s">
        <v>97</v>
      </c>
      <c r="J6" s="16"/>
      <c r="K6" s="8"/>
      <c r="M6" s="3"/>
    </row>
    <row r="7" spans="2:13" ht="21" customHeight="1" x14ac:dyDescent="0.25">
      <c r="B7" s="13"/>
      <c r="C7" s="23"/>
      <c r="D7" s="145" t="s">
        <v>66</v>
      </c>
      <c r="E7" s="61" t="s">
        <v>69</v>
      </c>
      <c r="F7" s="64" t="s">
        <v>76</v>
      </c>
      <c r="G7" s="62" t="s">
        <v>83</v>
      </c>
      <c r="H7" s="166" t="s">
        <v>90</v>
      </c>
      <c r="I7" s="270" t="s">
        <v>98</v>
      </c>
      <c r="J7" s="16"/>
      <c r="K7" s="8"/>
      <c r="M7" s="3"/>
    </row>
    <row r="8" spans="2:13" ht="21" customHeight="1" x14ac:dyDescent="0.25">
      <c r="B8" s="13"/>
      <c r="C8" s="23"/>
      <c r="D8" s="145" t="s">
        <v>67</v>
      </c>
      <c r="E8" s="61" t="s">
        <v>70</v>
      </c>
      <c r="F8" s="63" t="s">
        <v>80</v>
      </c>
      <c r="G8" s="62" t="s">
        <v>84</v>
      </c>
      <c r="H8" s="167" t="s">
        <v>91</v>
      </c>
      <c r="I8" s="271" t="s">
        <v>99</v>
      </c>
      <c r="J8" s="16"/>
      <c r="K8" s="8"/>
      <c r="M8" s="3"/>
    </row>
    <row r="9" spans="2:13" ht="21" customHeight="1" x14ac:dyDescent="0.25">
      <c r="B9" s="13"/>
      <c r="C9" s="23"/>
      <c r="D9" s="145" t="s">
        <v>61</v>
      </c>
      <c r="E9" s="61" t="s">
        <v>31</v>
      </c>
      <c r="F9" s="64" t="s">
        <v>77</v>
      </c>
      <c r="G9" s="103" t="s">
        <v>25</v>
      </c>
      <c r="H9" s="168" t="s">
        <v>92</v>
      </c>
      <c r="I9" s="271" t="s">
        <v>103</v>
      </c>
      <c r="J9" s="16"/>
      <c r="K9" s="8"/>
    </row>
    <row r="10" spans="2:13" ht="21" customHeight="1" x14ac:dyDescent="0.25">
      <c r="B10" s="13"/>
      <c r="C10" s="23"/>
      <c r="D10" s="146" t="s">
        <v>64</v>
      </c>
      <c r="E10" s="61" t="s">
        <v>35</v>
      </c>
      <c r="F10" s="63" t="s">
        <v>25</v>
      </c>
      <c r="G10" s="62" t="s">
        <v>86</v>
      </c>
      <c r="H10" s="167" t="s">
        <v>93</v>
      </c>
      <c r="I10" s="271" t="s">
        <v>100</v>
      </c>
      <c r="J10" s="16"/>
      <c r="K10" s="8"/>
    </row>
    <row r="11" spans="2:13" ht="21" customHeight="1" x14ac:dyDescent="0.25">
      <c r="B11" s="13"/>
      <c r="C11" s="23"/>
      <c r="D11" s="146" t="s">
        <v>110</v>
      </c>
      <c r="E11" s="61" t="s">
        <v>72</v>
      </c>
      <c r="F11" s="65" t="s">
        <v>35</v>
      </c>
      <c r="G11" s="103" t="s">
        <v>27</v>
      </c>
      <c r="H11" s="168" t="s">
        <v>24</v>
      </c>
      <c r="I11" s="271" t="s">
        <v>101</v>
      </c>
      <c r="J11" s="16"/>
      <c r="K11" s="8"/>
    </row>
    <row r="12" spans="2:13" ht="21" customHeight="1" x14ac:dyDescent="0.25">
      <c r="B12" s="13"/>
      <c r="C12" s="23"/>
      <c r="D12" s="247" t="s">
        <v>63</v>
      </c>
      <c r="E12" s="245" t="s">
        <v>73</v>
      </c>
      <c r="F12" s="66" t="s">
        <v>78</v>
      </c>
      <c r="G12" s="264" t="s">
        <v>35</v>
      </c>
      <c r="H12" s="169" t="s">
        <v>117</v>
      </c>
      <c r="I12" s="268" t="s">
        <v>102</v>
      </c>
      <c r="J12" s="16"/>
      <c r="K12" s="8"/>
      <c r="M12" s="3"/>
    </row>
    <row r="13" spans="2:13" ht="21" customHeight="1" x14ac:dyDescent="0.25">
      <c r="B13" s="13"/>
      <c r="C13" s="23"/>
      <c r="D13" s="247" t="s">
        <v>26</v>
      </c>
      <c r="E13" s="245" t="s">
        <v>74</v>
      </c>
      <c r="F13" s="67" t="s">
        <v>79</v>
      </c>
      <c r="G13" s="265" t="s">
        <v>34</v>
      </c>
      <c r="H13" s="170" t="s">
        <v>94</v>
      </c>
      <c r="I13" s="268" t="s">
        <v>28</v>
      </c>
      <c r="J13" s="16"/>
      <c r="K13" s="8"/>
      <c r="M13" s="3"/>
    </row>
    <row r="14" spans="2:13" ht="21" customHeight="1" x14ac:dyDescent="0.25">
      <c r="B14" s="13"/>
      <c r="C14" s="23"/>
      <c r="D14" s="247" t="s">
        <v>107</v>
      </c>
      <c r="E14" s="245" t="s">
        <v>27</v>
      </c>
      <c r="F14" s="68" t="s">
        <v>81</v>
      </c>
      <c r="G14" s="264" t="s">
        <v>87</v>
      </c>
      <c r="H14" s="171" t="s">
        <v>95</v>
      </c>
      <c r="I14" s="268" t="s">
        <v>32</v>
      </c>
      <c r="J14" s="16"/>
      <c r="K14" s="8"/>
      <c r="M14" s="3"/>
    </row>
    <row r="15" spans="2:13" ht="21" customHeight="1" x14ac:dyDescent="0.25">
      <c r="B15" s="13"/>
      <c r="C15" s="23"/>
      <c r="D15" s="248" t="s">
        <v>111</v>
      </c>
      <c r="E15" s="245" t="s">
        <v>71</v>
      </c>
      <c r="F15" s="68" t="s">
        <v>27</v>
      </c>
      <c r="G15" s="266" t="s">
        <v>88</v>
      </c>
      <c r="H15" s="171" t="s">
        <v>30</v>
      </c>
      <c r="I15" s="268" t="s">
        <v>25</v>
      </c>
      <c r="J15" s="16"/>
      <c r="K15" s="8"/>
      <c r="M15" s="3"/>
    </row>
    <row r="16" spans="2:13" ht="21" customHeight="1" x14ac:dyDescent="0.25">
      <c r="B16" s="13"/>
      <c r="C16" s="23"/>
      <c r="D16" s="249" t="s">
        <v>62</v>
      </c>
      <c r="E16" s="245" t="s">
        <v>75</v>
      </c>
      <c r="F16" s="68" t="s">
        <v>24</v>
      </c>
      <c r="G16" s="267" t="s">
        <v>85</v>
      </c>
      <c r="H16" s="169" t="s">
        <v>96</v>
      </c>
      <c r="I16" s="268" t="s">
        <v>104</v>
      </c>
      <c r="J16" s="16"/>
      <c r="K16" s="8"/>
      <c r="M16" s="3"/>
    </row>
    <row r="17" spans="2:13" ht="21" customHeight="1" x14ac:dyDescent="0.25">
      <c r="B17" s="13"/>
      <c r="C17" s="23"/>
      <c r="D17" s="73" t="s">
        <v>109</v>
      </c>
      <c r="E17" s="246" t="s">
        <v>29</v>
      </c>
      <c r="F17" s="69" t="s">
        <v>33</v>
      </c>
      <c r="G17" s="264" t="s">
        <v>24</v>
      </c>
      <c r="H17" s="171" t="s">
        <v>25</v>
      </c>
      <c r="I17" s="268" t="s">
        <v>65</v>
      </c>
      <c r="J17" s="16"/>
      <c r="K17" s="8"/>
      <c r="L17" s="4"/>
      <c r="M17" s="3"/>
    </row>
    <row r="18" spans="2:13" ht="21" customHeight="1" x14ac:dyDescent="0.25">
      <c r="B18" s="13"/>
      <c r="C18" s="23"/>
      <c r="D18" s="73"/>
      <c r="E18" s="105"/>
      <c r="F18" s="104"/>
      <c r="G18" s="229"/>
      <c r="H18" s="104"/>
      <c r="I18" s="104"/>
      <c r="J18" s="16"/>
      <c r="K18" s="8"/>
      <c r="L18" s="4"/>
    </row>
    <row r="19" spans="2:13" ht="21" customHeight="1" x14ac:dyDescent="0.25">
      <c r="B19" s="13"/>
      <c r="C19" s="23"/>
      <c r="D19" s="104"/>
      <c r="E19" s="105"/>
      <c r="F19" s="104"/>
      <c r="G19" s="229"/>
      <c r="H19" s="104"/>
      <c r="I19" s="104"/>
      <c r="J19" s="16"/>
      <c r="K19" s="8"/>
      <c r="L19" s="4"/>
    </row>
    <row r="20" spans="2:13" ht="21" customHeight="1" x14ac:dyDescent="0.25">
      <c r="B20" s="13"/>
      <c r="C20" s="23"/>
      <c r="D20" s="104"/>
      <c r="E20" s="105"/>
      <c r="F20" s="104"/>
      <c r="G20" s="229"/>
      <c r="H20" s="104"/>
      <c r="I20" s="104"/>
      <c r="J20" s="16"/>
      <c r="K20" s="8"/>
      <c r="L20" s="4"/>
    </row>
    <row r="21" spans="2:13" ht="21" customHeight="1" x14ac:dyDescent="0.25">
      <c r="B21" s="13"/>
      <c r="C21" s="23"/>
      <c r="D21" s="104"/>
      <c r="E21" s="105"/>
      <c r="F21" s="104"/>
      <c r="G21" s="230"/>
      <c r="H21" s="104"/>
      <c r="I21" s="104"/>
      <c r="J21" s="16"/>
      <c r="K21" s="8"/>
      <c r="L21" s="4"/>
    </row>
    <row r="22" spans="2:13" ht="21" customHeight="1" x14ac:dyDescent="0.25">
      <c r="B22" s="13"/>
      <c r="C22" s="23"/>
      <c r="D22" s="104"/>
      <c r="E22" s="105"/>
      <c r="F22" s="104"/>
      <c r="G22" s="229"/>
      <c r="H22" s="104"/>
      <c r="I22" s="104"/>
      <c r="J22" s="16"/>
      <c r="K22" s="8"/>
      <c r="L22" s="4"/>
    </row>
    <row r="23" spans="2:13" ht="21" customHeight="1" thickBot="1" x14ac:dyDescent="0.3">
      <c r="B23" s="13"/>
      <c r="C23" s="23"/>
      <c r="D23" s="104"/>
      <c r="E23" s="105"/>
      <c r="F23" s="104"/>
      <c r="G23" s="231"/>
      <c r="H23" s="106"/>
      <c r="I23" s="106"/>
      <c r="J23" s="16"/>
      <c r="K23" s="8"/>
      <c r="L23" s="4"/>
    </row>
    <row r="24" spans="2:13" ht="36.75" customHeight="1" thickBot="1" x14ac:dyDescent="0.3">
      <c r="B24" s="13"/>
      <c r="C24" s="24" t="s">
        <v>2</v>
      </c>
      <c r="D24" s="74">
        <v>11</v>
      </c>
      <c r="E24" s="75">
        <v>12</v>
      </c>
      <c r="F24" s="74">
        <v>12</v>
      </c>
      <c r="G24" s="75">
        <v>12</v>
      </c>
      <c r="H24" s="74">
        <v>12</v>
      </c>
      <c r="I24" s="74">
        <v>12</v>
      </c>
      <c r="J24" s="16"/>
      <c r="K24" s="8"/>
      <c r="L24" s="4"/>
    </row>
    <row r="25" spans="2:13" ht="25.5" customHeight="1" thickBot="1" x14ac:dyDescent="0.3">
      <c r="B25" s="13"/>
      <c r="C25" s="6"/>
      <c r="D25" s="54" t="s">
        <v>21</v>
      </c>
      <c r="E25" s="55">
        <f>SUM(D24:F24)</f>
        <v>35</v>
      </c>
      <c r="F25" s="56"/>
      <c r="G25" s="70" t="s">
        <v>17</v>
      </c>
      <c r="H25" s="71">
        <f>SUM(G24:I24)</f>
        <v>36</v>
      </c>
      <c r="I25" s="72"/>
      <c r="J25" s="16"/>
      <c r="K25" s="8"/>
      <c r="L25" s="4"/>
    </row>
    <row r="26" spans="2:13" ht="43.5" customHeight="1" x14ac:dyDescent="0.25">
      <c r="B26" s="13"/>
      <c r="C26" s="6"/>
      <c r="D26" s="6"/>
      <c r="E26" s="26">
        <f>SUM(D24:I24)</f>
        <v>71</v>
      </c>
      <c r="F26" s="26" t="s">
        <v>3</v>
      </c>
      <c r="G26" s="23"/>
      <c r="H26" s="8"/>
      <c r="I26" s="9"/>
      <c r="J26" s="16"/>
      <c r="K26" s="8"/>
      <c r="L26" s="4"/>
    </row>
    <row r="27" spans="2:13" ht="25.5" customHeight="1" thickBot="1" x14ac:dyDescent="0.3">
      <c r="B27" s="17"/>
      <c r="C27" s="18"/>
      <c r="D27" s="19"/>
      <c r="E27" s="19"/>
      <c r="F27" s="19"/>
      <c r="G27" s="19"/>
      <c r="H27" s="19"/>
      <c r="I27" s="20"/>
      <c r="J27" s="21"/>
      <c r="K27" s="8"/>
      <c r="L27" s="4"/>
    </row>
    <row r="28" spans="2:13" s="6" customFormat="1" ht="25.5" customHeight="1" x14ac:dyDescent="0.25"/>
    <row r="29" spans="2:13" s="6" customFormat="1" ht="25.5" customHeight="1" x14ac:dyDescent="0.25"/>
  </sheetData>
  <sortState ref="G7:G21">
    <sortCondition ref="G7:G21"/>
  </sortState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3056-68BF-4FC1-BD4C-A54918281E8B}">
  <dimension ref="A1:T32"/>
  <sheetViews>
    <sheetView zoomScale="80" zoomScaleNormal="80" workbookViewId="0">
      <selection activeCell="W14" sqref="W14"/>
    </sheetView>
  </sheetViews>
  <sheetFormatPr baseColWidth="10" defaultColWidth="22.5" defaultRowHeight="25.5" customHeight="1" x14ac:dyDescent="0.25"/>
  <cols>
    <col min="1" max="1" width="3.625" style="371" customWidth="1"/>
    <col min="2" max="2" width="5.125" style="376" customWidth="1"/>
    <col min="3" max="3" width="7.625" style="376" customWidth="1"/>
    <col min="4" max="4" width="18.125" style="376" customWidth="1"/>
    <col min="5" max="5" width="19.125" style="376" customWidth="1"/>
    <col min="6" max="6" width="11.125" style="376" customWidth="1"/>
    <col min="7" max="7" width="7.75" style="376" customWidth="1"/>
    <col min="8" max="8" width="18.375" style="376" customWidth="1"/>
    <col min="9" max="9" width="12" style="376" customWidth="1"/>
    <col min="10" max="10" width="1.75" style="376" customWidth="1"/>
    <col min="11" max="11" width="9.875" style="371" customWidth="1"/>
    <col min="12" max="12" width="3.75" style="376" customWidth="1"/>
    <col min="13" max="13" width="6.375" style="376" customWidth="1"/>
    <col min="14" max="14" width="18" style="376" customWidth="1"/>
    <col min="15" max="15" width="22.5" style="376"/>
    <col min="16" max="16" width="12.625" style="376" customWidth="1"/>
    <col min="17" max="17" width="6.875" style="376" customWidth="1"/>
    <col min="18" max="18" width="22.5" style="376"/>
    <col min="19" max="19" width="12.125" style="376" customWidth="1"/>
    <col min="20" max="20" width="3" style="376" customWidth="1"/>
    <col min="21" max="16384" width="22.5" style="376"/>
  </cols>
  <sheetData>
    <row r="1" spans="2:20" s="371" customFormat="1" ht="11.25" customHeight="1" thickBot="1" x14ac:dyDescent="0.3"/>
    <row r="2" spans="2:20" ht="56.25" customHeight="1" x14ac:dyDescent="0.5">
      <c r="B2" s="372"/>
      <c r="C2" s="373"/>
      <c r="D2" s="373"/>
      <c r="E2" s="373"/>
      <c r="F2" s="374" t="s">
        <v>105</v>
      </c>
      <c r="G2" s="373"/>
      <c r="H2" s="373"/>
      <c r="I2" s="373"/>
      <c r="J2" s="375"/>
      <c r="L2" s="372"/>
      <c r="M2" s="373"/>
      <c r="N2" s="373"/>
      <c r="O2" s="373"/>
      <c r="P2" s="374" t="s">
        <v>105</v>
      </c>
      <c r="Q2" s="373"/>
      <c r="R2" s="373"/>
      <c r="S2" s="373"/>
      <c r="T2" s="375"/>
    </row>
    <row r="3" spans="2:20" ht="20.25" customHeight="1" x14ac:dyDescent="0.25">
      <c r="B3" s="377"/>
      <c r="C3" s="371"/>
      <c r="D3" s="371"/>
      <c r="E3" s="378" t="s">
        <v>120</v>
      </c>
      <c r="F3" s="371"/>
      <c r="G3" s="371"/>
      <c r="H3" s="371"/>
      <c r="I3" s="371"/>
      <c r="J3" s="379"/>
      <c r="L3" s="377"/>
      <c r="M3" s="371"/>
      <c r="N3" s="371"/>
      <c r="O3" s="378" t="s">
        <v>121</v>
      </c>
      <c r="P3" s="371"/>
      <c r="Q3" s="371"/>
      <c r="R3" s="371"/>
      <c r="S3" s="371"/>
      <c r="T3" s="379"/>
    </row>
    <row r="4" spans="2:20" ht="20.25" customHeight="1" x14ac:dyDescent="0.25">
      <c r="B4" s="377"/>
      <c r="C4" s="371"/>
      <c r="D4" s="371"/>
      <c r="E4" s="378"/>
      <c r="F4" s="371"/>
      <c r="G4" s="371"/>
      <c r="H4" s="371"/>
      <c r="I4" s="371"/>
      <c r="J4" s="379"/>
      <c r="L4" s="377"/>
      <c r="M4" s="371"/>
      <c r="N4" s="371"/>
      <c r="O4" s="378"/>
      <c r="P4" s="371"/>
      <c r="Q4" s="371"/>
      <c r="R4" s="371"/>
      <c r="S4" s="371"/>
      <c r="T4" s="379"/>
    </row>
    <row r="5" spans="2:20" ht="20.25" customHeight="1" x14ac:dyDescent="0.25">
      <c r="B5" s="377"/>
      <c r="C5" s="380" t="s">
        <v>122</v>
      </c>
      <c r="D5" s="371"/>
      <c r="E5" s="381" t="s">
        <v>123</v>
      </c>
      <c r="F5" s="382" t="s">
        <v>5</v>
      </c>
      <c r="G5" s="380"/>
      <c r="H5" s="380" t="s">
        <v>124</v>
      </c>
      <c r="I5" s="382" t="s">
        <v>5</v>
      </c>
      <c r="J5" s="379"/>
      <c r="L5" s="377"/>
      <c r="M5" s="380" t="s">
        <v>125</v>
      </c>
      <c r="N5" s="371"/>
      <c r="O5" s="381" t="s">
        <v>123</v>
      </c>
      <c r="P5" s="382" t="s">
        <v>5</v>
      </c>
      <c r="Q5" s="380"/>
      <c r="R5" s="380" t="s">
        <v>124</v>
      </c>
      <c r="S5" s="382" t="s">
        <v>5</v>
      </c>
      <c r="T5" s="379"/>
    </row>
    <row r="6" spans="2:20" ht="20.25" customHeight="1" x14ac:dyDescent="0.25">
      <c r="B6" s="377"/>
      <c r="C6" s="380" t="s">
        <v>126</v>
      </c>
      <c r="D6" s="383"/>
      <c r="E6" s="384" t="s">
        <v>83</v>
      </c>
      <c r="F6" s="385">
        <v>1</v>
      </c>
      <c r="G6" s="383"/>
      <c r="H6" s="386" t="s">
        <v>87</v>
      </c>
      <c r="I6" s="385">
        <v>3</v>
      </c>
      <c r="J6" s="387"/>
      <c r="L6" s="377"/>
      <c r="M6" s="380" t="s">
        <v>127</v>
      </c>
      <c r="N6" s="383"/>
      <c r="O6" s="388" t="s">
        <v>31</v>
      </c>
      <c r="P6" s="385">
        <v>1</v>
      </c>
      <c r="Q6" s="383"/>
      <c r="R6" s="389" t="s">
        <v>74</v>
      </c>
      <c r="S6" s="385">
        <v>4</v>
      </c>
      <c r="T6" s="387"/>
    </row>
    <row r="7" spans="2:20" ht="20.25" customHeight="1" x14ac:dyDescent="0.25">
      <c r="B7" s="377"/>
      <c r="D7" s="383"/>
      <c r="E7" s="384" t="s">
        <v>82</v>
      </c>
      <c r="F7" s="385">
        <v>2</v>
      </c>
      <c r="G7" s="383"/>
      <c r="H7" s="386" t="s">
        <v>24</v>
      </c>
      <c r="I7" s="385">
        <v>4</v>
      </c>
      <c r="J7" s="387"/>
      <c r="L7" s="377"/>
      <c r="N7" s="383"/>
      <c r="O7" s="388" t="s">
        <v>69</v>
      </c>
      <c r="P7" s="385">
        <v>2</v>
      </c>
      <c r="Q7" s="383"/>
      <c r="R7" s="389" t="s">
        <v>75</v>
      </c>
      <c r="S7" s="385">
        <v>3</v>
      </c>
      <c r="T7" s="387"/>
    </row>
    <row r="8" spans="2:20" ht="20.25" customHeight="1" x14ac:dyDescent="0.25">
      <c r="B8" s="377"/>
      <c r="C8" s="383"/>
      <c r="D8" s="383"/>
      <c r="E8" s="384" t="s">
        <v>84</v>
      </c>
      <c r="F8" s="385">
        <v>3</v>
      </c>
      <c r="G8" s="383"/>
      <c r="H8" s="386" t="s">
        <v>35</v>
      </c>
      <c r="I8" s="385">
        <v>1</v>
      </c>
      <c r="J8" s="387"/>
      <c r="L8" s="377"/>
      <c r="M8" s="383"/>
      <c r="N8" s="383"/>
      <c r="O8" s="388" t="s">
        <v>68</v>
      </c>
      <c r="P8" s="385">
        <v>3</v>
      </c>
      <c r="Q8" s="383"/>
      <c r="R8" s="389" t="s">
        <v>73</v>
      </c>
      <c r="S8" s="385">
        <v>1</v>
      </c>
      <c r="T8" s="387"/>
    </row>
    <row r="9" spans="2:20" ht="20.25" customHeight="1" x14ac:dyDescent="0.25">
      <c r="B9" s="377"/>
      <c r="C9" s="383"/>
      <c r="D9" s="383"/>
      <c r="E9" s="390" t="s">
        <v>25</v>
      </c>
      <c r="F9" s="385">
        <v>4</v>
      </c>
      <c r="G9" s="383"/>
      <c r="H9" s="391" t="s">
        <v>88</v>
      </c>
      <c r="I9" s="385">
        <v>2</v>
      </c>
      <c r="J9" s="387"/>
      <c r="L9" s="377"/>
      <c r="M9" s="383"/>
      <c r="N9" s="383"/>
      <c r="O9" s="388" t="s">
        <v>70</v>
      </c>
      <c r="P9" s="385">
        <v>4</v>
      </c>
      <c r="Q9" s="383"/>
      <c r="R9" s="392" t="s">
        <v>29</v>
      </c>
      <c r="S9" s="385">
        <v>3</v>
      </c>
      <c r="T9" s="387"/>
    </row>
    <row r="10" spans="2:20" ht="20.25" customHeight="1" x14ac:dyDescent="0.25">
      <c r="B10" s="377"/>
      <c r="C10" s="383"/>
      <c r="D10" s="383"/>
      <c r="E10" s="384" t="s">
        <v>27</v>
      </c>
      <c r="F10" s="385">
        <v>1</v>
      </c>
      <c r="G10" s="383"/>
      <c r="H10" s="393" t="s">
        <v>34</v>
      </c>
      <c r="I10" s="385">
        <v>3</v>
      </c>
      <c r="J10" s="387"/>
      <c r="L10" s="377"/>
      <c r="M10" s="383"/>
      <c r="N10" s="383"/>
      <c r="O10" s="388" t="s">
        <v>72</v>
      </c>
      <c r="P10" s="385">
        <v>1</v>
      </c>
      <c r="Q10" s="383"/>
      <c r="R10" s="389" t="s">
        <v>27</v>
      </c>
      <c r="S10" s="385">
        <v>2</v>
      </c>
      <c r="T10" s="387"/>
    </row>
    <row r="11" spans="2:20" ht="20.25" customHeight="1" x14ac:dyDescent="0.25">
      <c r="B11" s="377"/>
      <c r="C11" s="383"/>
      <c r="D11" s="383"/>
      <c r="E11" s="390" t="s">
        <v>86</v>
      </c>
      <c r="F11" s="385">
        <v>2</v>
      </c>
      <c r="G11" s="383"/>
      <c r="H11" s="394" t="s">
        <v>85</v>
      </c>
      <c r="I11" s="385">
        <v>4</v>
      </c>
      <c r="J11" s="387"/>
      <c r="L11" s="377"/>
      <c r="M11" s="383"/>
      <c r="N11" s="383"/>
      <c r="O11" s="388" t="s">
        <v>35</v>
      </c>
      <c r="P11" s="385">
        <v>2</v>
      </c>
      <c r="Q11" s="383"/>
      <c r="R11" s="389" t="s">
        <v>71</v>
      </c>
      <c r="S11" s="385">
        <v>4</v>
      </c>
      <c r="T11" s="387"/>
    </row>
    <row r="12" spans="2:20" ht="20.25" customHeight="1" x14ac:dyDescent="0.25">
      <c r="B12" s="377"/>
      <c r="C12" s="383"/>
      <c r="D12" s="383"/>
      <c r="E12" s="378"/>
      <c r="F12" s="385"/>
      <c r="G12" s="383"/>
      <c r="H12" s="383"/>
      <c r="I12" s="385"/>
      <c r="J12" s="387"/>
      <c r="L12" s="377"/>
      <c r="M12" s="383"/>
      <c r="N12" s="383"/>
      <c r="O12" s="378"/>
      <c r="P12" s="385"/>
      <c r="Q12" s="383"/>
      <c r="R12" s="383"/>
      <c r="S12" s="385"/>
      <c r="T12" s="387"/>
    </row>
    <row r="13" spans="2:20" ht="20.25" customHeight="1" x14ac:dyDescent="0.25">
      <c r="B13" s="377"/>
      <c r="C13" s="380" t="s">
        <v>128</v>
      </c>
      <c r="D13" s="371"/>
      <c r="E13" s="381" t="s">
        <v>123</v>
      </c>
      <c r="F13" s="382" t="s">
        <v>5</v>
      </c>
      <c r="G13" s="380"/>
      <c r="H13" s="380" t="s">
        <v>124</v>
      </c>
      <c r="I13" s="382" t="s">
        <v>5</v>
      </c>
      <c r="J13" s="387"/>
      <c r="L13" s="377"/>
      <c r="M13" s="380" t="s">
        <v>129</v>
      </c>
      <c r="N13" s="371"/>
      <c r="O13" s="381" t="s">
        <v>123</v>
      </c>
      <c r="P13" s="382" t="s">
        <v>5</v>
      </c>
      <c r="Q13" s="380"/>
      <c r="R13" s="380" t="s">
        <v>124</v>
      </c>
      <c r="S13" s="382" t="s">
        <v>5</v>
      </c>
      <c r="T13" s="387"/>
    </row>
    <row r="14" spans="2:20" ht="20.25" customHeight="1" x14ac:dyDescent="0.25">
      <c r="B14" s="377"/>
      <c r="C14" s="380" t="s">
        <v>130</v>
      </c>
      <c r="D14" s="383"/>
      <c r="E14" s="395" t="s">
        <v>103</v>
      </c>
      <c r="F14" s="385">
        <v>3</v>
      </c>
      <c r="G14" s="383"/>
      <c r="H14" s="396" t="s">
        <v>28</v>
      </c>
      <c r="I14" s="385">
        <v>3</v>
      </c>
      <c r="J14" s="387"/>
      <c r="L14" s="377"/>
      <c r="M14" s="380" t="s">
        <v>131</v>
      </c>
      <c r="N14" s="383"/>
      <c r="O14" s="397" t="s">
        <v>80</v>
      </c>
      <c r="P14" s="385">
        <v>1</v>
      </c>
      <c r="Q14" s="383"/>
      <c r="R14" s="398" t="s">
        <v>79</v>
      </c>
      <c r="S14" s="385">
        <v>1</v>
      </c>
      <c r="T14" s="387"/>
    </row>
    <row r="15" spans="2:20" ht="20.25" customHeight="1" x14ac:dyDescent="0.25">
      <c r="B15" s="377"/>
      <c r="D15" s="383"/>
      <c r="E15" s="395" t="s">
        <v>100</v>
      </c>
      <c r="F15" s="385">
        <v>2</v>
      </c>
      <c r="G15" s="383"/>
      <c r="H15" s="396" t="s">
        <v>104</v>
      </c>
      <c r="I15" s="385">
        <v>4</v>
      </c>
      <c r="J15" s="387"/>
      <c r="L15" s="377"/>
      <c r="N15" s="383"/>
      <c r="O15" s="399" t="s">
        <v>77</v>
      </c>
      <c r="P15" s="385">
        <v>2</v>
      </c>
      <c r="Q15" s="383"/>
      <c r="R15" s="400" t="s">
        <v>78</v>
      </c>
      <c r="S15" s="385">
        <v>2</v>
      </c>
      <c r="T15" s="387"/>
    </row>
    <row r="16" spans="2:20" ht="20.25" customHeight="1" x14ac:dyDescent="0.25">
      <c r="B16" s="377"/>
      <c r="C16" s="383"/>
      <c r="D16" s="383"/>
      <c r="E16" s="401" t="s">
        <v>97</v>
      </c>
      <c r="F16" s="385">
        <v>3</v>
      </c>
      <c r="G16" s="383"/>
      <c r="H16" s="396" t="s">
        <v>32</v>
      </c>
      <c r="I16" s="385">
        <v>4</v>
      </c>
      <c r="J16" s="387"/>
      <c r="L16" s="377"/>
      <c r="M16" s="383"/>
      <c r="N16" s="383"/>
      <c r="O16" s="399" t="s">
        <v>76</v>
      </c>
      <c r="P16" s="385">
        <v>3</v>
      </c>
      <c r="Q16" s="383"/>
      <c r="R16" s="402" t="s">
        <v>33</v>
      </c>
      <c r="S16" s="385">
        <v>2</v>
      </c>
      <c r="T16" s="387"/>
    </row>
    <row r="17" spans="2:20" ht="20.25" customHeight="1" x14ac:dyDescent="0.25">
      <c r="B17" s="377"/>
      <c r="C17" s="383"/>
      <c r="D17" s="383"/>
      <c r="E17" s="401" t="s">
        <v>98</v>
      </c>
      <c r="F17" s="385">
        <v>4</v>
      </c>
      <c r="G17" s="383"/>
      <c r="H17" s="396" t="s">
        <v>25</v>
      </c>
      <c r="I17" s="385">
        <v>1</v>
      </c>
      <c r="J17" s="387"/>
      <c r="L17" s="377"/>
      <c r="M17" s="383"/>
      <c r="N17" s="383"/>
      <c r="O17" s="397" t="s">
        <v>32</v>
      </c>
      <c r="P17" s="385">
        <v>1</v>
      </c>
      <c r="Q17" s="383"/>
      <c r="R17" s="403" t="s">
        <v>81</v>
      </c>
      <c r="S17" s="385">
        <v>3</v>
      </c>
      <c r="T17" s="387"/>
    </row>
    <row r="18" spans="2:20" ht="20.25" customHeight="1" x14ac:dyDescent="0.25">
      <c r="B18" s="377"/>
      <c r="C18" s="383"/>
      <c r="D18" s="383"/>
      <c r="E18" s="395" t="s">
        <v>101</v>
      </c>
      <c r="F18" s="385">
        <v>1</v>
      </c>
      <c r="G18" s="383"/>
      <c r="H18" s="396" t="s">
        <v>65</v>
      </c>
      <c r="I18" s="385">
        <v>1</v>
      </c>
      <c r="J18" s="387"/>
      <c r="L18" s="377"/>
      <c r="M18" s="383"/>
      <c r="N18" s="383"/>
      <c r="O18" s="397" t="s">
        <v>25</v>
      </c>
      <c r="P18" s="385">
        <v>4</v>
      </c>
      <c r="Q18" s="383"/>
      <c r="R18" s="403" t="s">
        <v>24</v>
      </c>
      <c r="S18" s="385">
        <v>4</v>
      </c>
      <c r="T18" s="387"/>
    </row>
    <row r="19" spans="2:20" ht="20.25" customHeight="1" x14ac:dyDescent="0.25">
      <c r="B19" s="377"/>
      <c r="C19" s="383"/>
      <c r="D19" s="383"/>
      <c r="E19" s="395" t="s">
        <v>99</v>
      </c>
      <c r="F19" s="385">
        <v>2</v>
      </c>
      <c r="G19" s="383"/>
      <c r="H19" s="396" t="s">
        <v>102</v>
      </c>
      <c r="I19" s="385">
        <v>2</v>
      </c>
      <c r="J19" s="387"/>
      <c r="L19" s="377"/>
      <c r="M19" s="383"/>
      <c r="N19" s="383"/>
      <c r="O19" s="404" t="s">
        <v>35</v>
      </c>
      <c r="P19" s="385">
        <v>3</v>
      </c>
      <c r="Q19" s="383"/>
      <c r="R19" s="403" t="s">
        <v>27</v>
      </c>
      <c r="S19" s="385">
        <v>4</v>
      </c>
      <c r="T19" s="387"/>
    </row>
    <row r="20" spans="2:20" ht="20.25" customHeight="1" x14ac:dyDescent="0.25">
      <c r="B20" s="377"/>
      <c r="C20" s="383"/>
      <c r="D20" s="383"/>
      <c r="E20" s="378"/>
      <c r="F20" s="383"/>
      <c r="G20" s="383"/>
      <c r="H20" s="383"/>
      <c r="I20" s="383"/>
      <c r="J20" s="387"/>
      <c r="L20" s="377"/>
      <c r="M20" s="383"/>
      <c r="N20" s="383"/>
      <c r="O20" s="378"/>
      <c r="P20" s="383"/>
      <c r="Q20" s="383"/>
      <c r="R20" s="383"/>
      <c r="S20" s="383"/>
      <c r="T20" s="387"/>
    </row>
    <row r="21" spans="2:20" ht="20.25" customHeight="1" x14ac:dyDescent="0.25">
      <c r="B21" s="377"/>
      <c r="C21" s="380" t="s">
        <v>132</v>
      </c>
      <c r="D21" s="371"/>
      <c r="E21" s="381" t="s">
        <v>123</v>
      </c>
      <c r="F21" s="382" t="s">
        <v>5</v>
      </c>
      <c r="G21" s="380"/>
      <c r="H21" s="380" t="s">
        <v>124</v>
      </c>
      <c r="I21" s="382" t="s">
        <v>5</v>
      </c>
      <c r="J21" s="387"/>
      <c r="L21" s="377"/>
      <c r="M21" s="380" t="s">
        <v>133</v>
      </c>
      <c r="N21" s="371"/>
      <c r="O21" s="381" t="s">
        <v>123</v>
      </c>
      <c r="P21" s="382" t="s">
        <v>5</v>
      </c>
      <c r="Q21" s="380"/>
      <c r="R21" s="380" t="s">
        <v>124</v>
      </c>
      <c r="S21" s="382" t="s">
        <v>5</v>
      </c>
      <c r="T21" s="387"/>
    </row>
    <row r="22" spans="2:20" ht="20.25" customHeight="1" x14ac:dyDescent="0.25">
      <c r="B22" s="377"/>
      <c r="C22" s="380" t="s">
        <v>134</v>
      </c>
      <c r="D22" s="383"/>
      <c r="E22" s="405" t="s">
        <v>91</v>
      </c>
      <c r="F22" s="385">
        <v>1</v>
      </c>
      <c r="G22" s="383"/>
      <c r="H22" s="406" t="s">
        <v>94</v>
      </c>
      <c r="I22" s="385">
        <v>3</v>
      </c>
      <c r="J22" s="387"/>
      <c r="L22" s="377"/>
      <c r="M22" s="380" t="s">
        <v>135</v>
      </c>
      <c r="N22" s="383"/>
      <c r="O22" s="407" t="s">
        <v>60</v>
      </c>
      <c r="P22" s="385">
        <v>1</v>
      </c>
      <c r="Q22" s="383"/>
      <c r="R22" s="408" t="s">
        <v>63</v>
      </c>
      <c r="S22" s="385">
        <v>2</v>
      </c>
      <c r="T22" s="387"/>
    </row>
    <row r="23" spans="2:20" ht="20.25" customHeight="1" x14ac:dyDescent="0.25">
      <c r="B23" s="377"/>
      <c r="D23" s="383"/>
      <c r="E23" s="405" t="s">
        <v>89</v>
      </c>
      <c r="F23" s="385">
        <v>2</v>
      </c>
      <c r="G23" s="383"/>
      <c r="H23" s="409" t="s">
        <v>30</v>
      </c>
      <c r="I23" s="385">
        <v>2</v>
      </c>
      <c r="J23" s="387"/>
      <c r="L23" s="377"/>
      <c r="N23" s="383"/>
      <c r="O23" s="407" t="s">
        <v>66</v>
      </c>
      <c r="P23" s="385">
        <v>2</v>
      </c>
      <c r="Q23" s="383"/>
      <c r="R23" s="408" t="s">
        <v>26</v>
      </c>
      <c r="S23" s="385">
        <v>4</v>
      </c>
      <c r="T23" s="387"/>
    </row>
    <row r="24" spans="2:20" ht="20.25" customHeight="1" x14ac:dyDescent="0.25">
      <c r="B24" s="377"/>
      <c r="C24" s="383"/>
      <c r="D24" s="383"/>
      <c r="E24" s="405" t="s">
        <v>93</v>
      </c>
      <c r="F24" s="385">
        <v>3</v>
      </c>
      <c r="G24" s="383"/>
      <c r="H24" s="409" t="s">
        <v>96</v>
      </c>
      <c r="I24" s="385">
        <v>3</v>
      </c>
      <c r="J24" s="387"/>
      <c r="L24" s="377"/>
      <c r="M24" s="383"/>
      <c r="N24" s="383"/>
      <c r="O24" s="407" t="s">
        <v>67</v>
      </c>
      <c r="P24" s="385">
        <v>3</v>
      </c>
      <c r="Q24" s="383"/>
      <c r="R24" s="408" t="s">
        <v>107</v>
      </c>
      <c r="S24" s="385">
        <v>3</v>
      </c>
      <c r="T24" s="387"/>
    </row>
    <row r="25" spans="2:20" ht="20.25" customHeight="1" x14ac:dyDescent="0.25">
      <c r="B25" s="377"/>
      <c r="C25" s="383"/>
      <c r="D25" s="383"/>
      <c r="E25" s="410" t="s">
        <v>24</v>
      </c>
      <c r="F25" s="385">
        <v>1</v>
      </c>
      <c r="G25" s="383"/>
      <c r="H25" s="411" t="s">
        <v>25</v>
      </c>
      <c r="I25" s="385">
        <v>1</v>
      </c>
      <c r="J25" s="387"/>
      <c r="L25" s="377"/>
      <c r="M25" s="383"/>
      <c r="N25" s="383"/>
      <c r="O25" s="407" t="s">
        <v>61</v>
      </c>
      <c r="P25" s="385">
        <v>4</v>
      </c>
      <c r="Q25" s="383"/>
      <c r="R25" s="412" t="s">
        <v>111</v>
      </c>
      <c r="S25" s="385">
        <v>1</v>
      </c>
      <c r="T25" s="387"/>
    </row>
    <row r="26" spans="2:20" ht="20.25" customHeight="1" x14ac:dyDescent="0.25">
      <c r="B26" s="377"/>
      <c r="C26" s="383"/>
      <c r="D26" s="383"/>
      <c r="E26" s="410" t="s">
        <v>92</v>
      </c>
      <c r="F26" s="385">
        <v>4</v>
      </c>
      <c r="G26" s="383"/>
      <c r="H26" s="411" t="s">
        <v>117</v>
      </c>
      <c r="I26" s="385">
        <v>4</v>
      </c>
      <c r="J26" s="387"/>
      <c r="L26" s="377"/>
      <c r="M26" s="383"/>
      <c r="N26" s="383"/>
      <c r="O26" s="413" t="s">
        <v>64</v>
      </c>
      <c r="P26" s="385">
        <v>1</v>
      </c>
      <c r="Q26" s="383"/>
      <c r="R26" s="414" t="s">
        <v>62</v>
      </c>
      <c r="S26" s="385">
        <v>2</v>
      </c>
      <c r="T26" s="387"/>
    </row>
    <row r="27" spans="2:20" ht="20.25" customHeight="1" x14ac:dyDescent="0.25">
      <c r="B27" s="377"/>
      <c r="C27" s="383"/>
      <c r="D27" s="383"/>
      <c r="E27" s="415" t="s">
        <v>90</v>
      </c>
      <c r="F27" s="385">
        <v>2</v>
      </c>
      <c r="G27" s="383"/>
      <c r="H27" s="411" t="s">
        <v>95</v>
      </c>
      <c r="I27" s="385">
        <v>4</v>
      </c>
      <c r="J27" s="387"/>
      <c r="L27" s="377"/>
      <c r="M27" s="383"/>
      <c r="N27" s="383"/>
      <c r="O27" s="413" t="s">
        <v>110</v>
      </c>
      <c r="P27" s="385">
        <v>3</v>
      </c>
      <c r="Q27" s="383"/>
      <c r="R27" s="414"/>
      <c r="S27" s="385"/>
      <c r="T27" s="387"/>
    </row>
    <row r="28" spans="2:20" ht="20.25" customHeight="1" x14ac:dyDescent="0.25">
      <c r="B28" s="377"/>
      <c r="C28" s="383"/>
      <c r="D28" s="383"/>
      <c r="E28" s="378"/>
      <c r="F28" s="383"/>
      <c r="G28" s="383"/>
      <c r="H28" s="383"/>
      <c r="I28" s="383"/>
      <c r="J28" s="387"/>
      <c r="L28" s="377"/>
      <c r="M28" s="383"/>
      <c r="N28" s="383"/>
      <c r="O28" s="378"/>
      <c r="P28" s="383"/>
      <c r="Q28" s="383"/>
      <c r="R28" s="383"/>
      <c r="S28" s="383"/>
      <c r="T28" s="387"/>
    </row>
    <row r="29" spans="2:20" ht="25.5" customHeight="1" x14ac:dyDescent="0.3">
      <c r="B29" s="377"/>
      <c r="C29" s="416" t="s">
        <v>136</v>
      </c>
      <c r="D29" s="378"/>
      <c r="E29" s="378"/>
      <c r="F29" s="383"/>
      <c r="G29" s="378"/>
      <c r="H29" s="383"/>
      <c r="I29" s="383"/>
      <c r="J29" s="387"/>
      <c r="L29" s="377"/>
      <c r="M29" s="416" t="s">
        <v>136</v>
      </c>
      <c r="N29" s="378"/>
      <c r="O29" s="378"/>
      <c r="P29" s="383"/>
      <c r="Q29" s="378"/>
      <c r="R29" s="383"/>
      <c r="S29" s="383"/>
      <c r="T29" s="387"/>
    </row>
    <row r="30" spans="2:20" ht="25.5" customHeight="1" thickBot="1" x14ac:dyDescent="0.3">
      <c r="B30" s="417"/>
      <c r="C30" s="418"/>
      <c r="D30" s="419"/>
      <c r="E30" s="419"/>
      <c r="F30" s="419"/>
      <c r="G30" s="419"/>
      <c r="H30" s="419"/>
      <c r="I30" s="419"/>
      <c r="J30" s="420"/>
      <c r="K30" s="421"/>
      <c r="L30" s="417"/>
      <c r="M30" s="418"/>
      <c r="N30" s="419"/>
      <c r="O30" s="419"/>
      <c r="P30" s="419"/>
      <c r="Q30" s="419"/>
      <c r="R30" s="419"/>
      <c r="S30" s="419"/>
      <c r="T30" s="420"/>
    </row>
    <row r="31" spans="2:20" ht="25.5" customHeight="1" x14ac:dyDescent="0.25">
      <c r="B31" s="371"/>
      <c r="C31" s="371"/>
      <c r="D31" s="371"/>
      <c r="E31" s="371"/>
      <c r="F31" s="371"/>
      <c r="G31" s="371"/>
      <c r="H31" s="371"/>
      <c r="I31" s="371"/>
      <c r="J31" s="371"/>
    </row>
    <row r="32" spans="2:20" ht="25.5" customHeight="1" x14ac:dyDescent="0.25">
      <c r="B32" s="37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0"/>
  <sheetViews>
    <sheetView zoomScale="70" zoomScaleNormal="70" workbookViewId="0">
      <selection activeCell="D14" sqref="D14"/>
    </sheetView>
  </sheetViews>
  <sheetFormatPr baseColWidth="10" defaultColWidth="10" defaultRowHeight="12.75" x14ac:dyDescent="0.2"/>
  <cols>
    <col min="1" max="1" width="4.125" style="5" customWidth="1"/>
    <col min="2" max="13" width="7.875" style="5" customWidth="1"/>
    <col min="14" max="14" width="16" style="5" customWidth="1"/>
    <col min="15" max="20" width="10" style="5"/>
    <col min="21" max="21" width="17.125" style="5" customWidth="1"/>
    <col min="22" max="22" width="15" style="5" customWidth="1"/>
    <col min="23" max="16384" width="10" style="5"/>
  </cols>
  <sheetData>
    <row r="1" spans="1:25" ht="23.25" x14ac:dyDescent="0.35">
      <c r="A1" s="32"/>
      <c r="B1" s="46" t="s">
        <v>118</v>
      </c>
      <c r="C1" s="47"/>
      <c r="D1" s="47"/>
      <c r="E1" s="47"/>
      <c r="F1" s="47"/>
      <c r="G1" s="47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x14ac:dyDescent="0.2">
      <c r="A2" s="32"/>
      <c r="B2" s="222" t="s">
        <v>50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">
      <c r="A3" s="32"/>
      <c r="B3" s="4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93"/>
      <c r="S3" s="32"/>
      <c r="T3" s="32"/>
      <c r="U3" s="32"/>
      <c r="V3" s="32"/>
      <c r="W3" s="32"/>
      <c r="X3" s="32"/>
      <c r="Y3" s="32"/>
    </row>
    <row r="4" spans="1:2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93"/>
      <c r="S4" s="32"/>
      <c r="T4" s="32"/>
      <c r="U4" s="32"/>
      <c r="V4" s="32"/>
      <c r="W4" s="32"/>
      <c r="X4" s="32"/>
      <c r="Y4" s="32"/>
    </row>
    <row r="5" spans="1:25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93"/>
      <c r="S5" s="32"/>
      <c r="T5" s="32"/>
      <c r="U5" s="32"/>
      <c r="V5" s="32"/>
      <c r="W5" s="32"/>
      <c r="X5" s="32"/>
      <c r="Y5" s="32"/>
    </row>
    <row r="6" spans="1:25" ht="18" x14ac:dyDescent="0.25">
      <c r="A6" s="32"/>
      <c r="B6" s="49"/>
      <c r="C6" s="50"/>
      <c r="D6" s="50"/>
      <c r="E6" s="49"/>
      <c r="F6" s="50"/>
      <c r="G6" s="51"/>
      <c r="H6" s="49"/>
      <c r="I6" s="50"/>
      <c r="J6" s="50"/>
      <c r="K6" s="49"/>
      <c r="L6" s="50"/>
      <c r="M6" s="51"/>
      <c r="N6" s="94"/>
      <c r="O6" s="174" t="s">
        <v>36</v>
      </c>
      <c r="P6" s="95"/>
      <c r="Q6" s="96"/>
      <c r="R6" s="93"/>
      <c r="S6" s="32"/>
      <c r="T6" s="32"/>
      <c r="U6" s="32"/>
      <c r="V6" s="32"/>
      <c r="W6" s="32"/>
      <c r="X6" s="32"/>
      <c r="Y6" s="32"/>
    </row>
    <row r="7" spans="1:25" x14ac:dyDescent="0.2">
      <c r="A7" s="32"/>
      <c r="B7" s="76"/>
      <c r="C7" s="77"/>
      <c r="D7" s="77"/>
      <c r="E7" s="76"/>
      <c r="F7" s="77"/>
      <c r="G7" s="78"/>
      <c r="H7" s="76"/>
      <c r="I7" s="77"/>
      <c r="J7" s="77"/>
      <c r="K7" s="76"/>
      <c r="L7" s="77"/>
      <c r="M7" s="78"/>
      <c r="N7" s="97"/>
      <c r="O7" s="98"/>
      <c r="P7" s="98"/>
      <c r="Q7" s="99"/>
      <c r="R7" s="93"/>
      <c r="S7" s="32"/>
      <c r="T7" s="32"/>
      <c r="U7" s="32"/>
      <c r="V7" s="32"/>
      <c r="W7" s="32"/>
      <c r="X7" s="32"/>
      <c r="Y7" s="32"/>
    </row>
    <row r="8" spans="1:25" x14ac:dyDescent="0.2">
      <c r="A8" s="32"/>
      <c r="B8" s="76"/>
      <c r="C8" s="77"/>
      <c r="D8" s="77"/>
      <c r="E8" s="76"/>
      <c r="F8" s="77"/>
      <c r="G8" s="78"/>
      <c r="H8" s="76"/>
      <c r="I8" s="77"/>
      <c r="J8" s="77"/>
      <c r="K8" s="76"/>
      <c r="L8" s="77"/>
      <c r="M8" s="78"/>
      <c r="N8" s="97"/>
      <c r="O8" s="98"/>
      <c r="P8" s="98"/>
      <c r="Q8" s="99"/>
      <c r="R8" s="93"/>
      <c r="S8" s="32"/>
      <c r="T8" s="32"/>
      <c r="U8" s="32"/>
      <c r="V8" s="32"/>
      <c r="W8" s="32"/>
      <c r="X8" s="32"/>
      <c r="Y8" s="32"/>
    </row>
    <row r="9" spans="1:25" x14ac:dyDescent="0.2">
      <c r="A9" s="32"/>
      <c r="B9" s="76"/>
      <c r="C9" s="77"/>
      <c r="D9" s="77"/>
      <c r="E9" s="76"/>
      <c r="F9" s="77"/>
      <c r="G9" s="78"/>
      <c r="H9" s="76"/>
      <c r="I9" s="77"/>
      <c r="J9" s="77"/>
      <c r="K9" s="76"/>
      <c r="L9" s="77"/>
      <c r="M9" s="78"/>
      <c r="N9" s="97"/>
      <c r="O9" s="98"/>
      <c r="P9" s="98"/>
      <c r="Q9" s="99"/>
      <c r="R9" s="93"/>
      <c r="S9" s="32"/>
      <c r="T9" s="32"/>
      <c r="U9" s="32"/>
      <c r="V9" s="32"/>
      <c r="W9" s="32"/>
      <c r="X9" s="32"/>
      <c r="Y9" s="32"/>
    </row>
    <row r="10" spans="1:25" x14ac:dyDescent="0.2">
      <c r="A10" s="32"/>
      <c r="B10" s="76"/>
      <c r="C10" s="77"/>
      <c r="D10" s="77"/>
      <c r="E10" s="76"/>
      <c r="F10" s="77"/>
      <c r="G10" s="78"/>
      <c r="H10" s="76"/>
      <c r="I10" s="77"/>
      <c r="J10" s="77"/>
      <c r="K10" s="76"/>
      <c r="L10" s="77"/>
      <c r="M10" s="78"/>
      <c r="N10" s="97"/>
      <c r="O10" s="98"/>
      <c r="P10" s="98"/>
      <c r="Q10" s="99"/>
      <c r="R10" s="93"/>
      <c r="S10" s="32"/>
      <c r="T10" s="32"/>
      <c r="U10" s="32"/>
      <c r="V10" s="32"/>
      <c r="W10" s="32"/>
      <c r="X10" s="32"/>
      <c r="Y10" s="32"/>
    </row>
    <row r="11" spans="1:25" ht="20.25" x14ac:dyDescent="0.25">
      <c r="A11" s="32"/>
      <c r="B11" s="76"/>
      <c r="C11" s="79" t="s">
        <v>5</v>
      </c>
      <c r="D11" s="79"/>
      <c r="E11" s="80"/>
      <c r="F11" s="79" t="s">
        <v>5</v>
      </c>
      <c r="G11" s="81"/>
      <c r="H11" s="80"/>
      <c r="I11" s="79" t="s">
        <v>5</v>
      </c>
      <c r="J11" s="79"/>
      <c r="K11" s="80"/>
      <c r="L11" s="79" t="s">
        <v>4</v>
      </c>
      <c r="M11" s="78"/>
      <c r="N11" s="97"/>
      <c r="O11" s="173" t="s">
        <v>39</v>
      </c>
      <c r="P11" s="98"/>
      <c r="Q11" s="99"/>
      <c r="R11" s="93"/>
      <c r="S11" s="32"/>
      <c r="T11" s="32"/>
      <c r="U11" s="32"/>
      <c r="V11" s="32"/>
      <c r="W11" s="32"/>
      <c r="X11" s="32"/>
      <c r="Y11" s="32"/>
    </row>
    <row r="12" spans="1:25" ht="18" x14ac:dyDescent="0.25">
      <c r="A12" s="32"/>
      <c r="B12" s="76"/>
      <c r="C12" s="82">
        <v>1</v>
      </c>
      <c r="D12" s="79"/>
      <c r="E12" s="80"/>
      <c r="F12" s="79">
        <v>2</v>
      </c>
      <c r="G12" s="81"/>
      <c r="H12" s="80"/>
      <c r="I12" s="79">
        <v>3</v>
      </c>
      <c r="J12" s="79"/>
      <c r="K12" s="80"/>
      <c r="L12" s="79">
        <v>4</v>
      </c>
      <c r="M12" s="78"/>
      <c r="N12" s="97"/>
      <c r="O12" s="98"/>
      <c r="P12" s="98"/>
      <c r="Q12" s="99"/>
      <c r="R12" s="93"/>
      <c r="S12" s="32"/>
      <c r="T12" s="32"/>
      <c r="U12" s="32"/>
      <c r="V12" s="32"/>
      <c r="W12" s="32"/>
      <c r="X12" s="32"/>
      <c r="Y12" s="32"/>
    </row>
    <row r="13" spans="1:25" x14ac:dyDescent="0.2">
      <c r="A13" s="32"/>
      <c r="B13" s="76"/>
      <c r="C13" s="77"/>
      <c r="D13" s="77"/>
      <c r="E13" s="76"/>
      <c r="F13" s="77"/>
      <c r="G13" s="78"/>
      <c r="H13" s="76"/>
      <c r="I13" s="77"/>
      <c r="J13" s="77"/>
      <c r="K13" s="76"/>
      <c r="L13" s="77"/>
      <c r="M13" s="78"/>
      <c r="N13" s="100"/>
      <c r="O13" s="101"/>
      <c r="P13" s="101"/>
      <c r="Q13" s="102"/>
      <c r="R13" s="93"/>
      <c r="S13" s="32"/>
      <c r="T13" s="32"/>
      <c r="U13" s="32"/>
      <c r="V13" s="32"/>
      <c r="W13" s="32"/>
      <c r="X13" s="32"/>
      <c r="Y13" s="32"/>
    </row>
    <row r="14" spans="1:25" ht="18" x14ac:dyDescent="0.25">
      <c r="A14" s="32"/>
      <c r="B14" s="76"/>
      <c r="C14" s="77"/>
      <c r="D14" s="77"/>
      <c r="E14" s="76"/>
      <c r="F14" s="77"/>
      <c r="G14" s="78"/>
      <c r="H14" s="76"/>
      <c r="I14" s="77"/>
      <c r="J14" s="77"/>
      <c r="K14" s="76"/>
      <c r="L14" s="77"/>
      <c r="M14" s="78"/>
      <c r="N14" s="83"/>
      <c r="O14" s="84"/>
      <c r="P14" s="83"/>
      <c r="Q14" s="85"/>
      <c r="R14" s="86" t="s">
        <v>12</v>
      </c>
      <c r="S14" s="32"/>
      <c r="T14" s="32"/>
      <c r="U14" s="32"/>
      <c r="V14" s="32"/>
      <c r="W14" s="32"/>
      <c r="X14" s="32"/>
      <c r="Y14" s="32"/>
    </row>
    <row r="15" spans="1:25" ht="18" x14ac:dyDescent="0.25">
      <c r="A15" s="32"/>
      <c r="B15" s="76"/>
      <c r="C15" s="77"/>
      <c r="D15" s="77"/>
      <c r="E15" s="87"/>
      <c r="F15" s="77"/>
      <c r="G15" s="78"/>
      <c r="H15" s="76"/>
      <c r="I15" s="77"/>
      <c r="J15" s="77"/>
      <c r="K15" s="87"/>
      <c r="L15" s="77"/>
      <c r="M15" s="78"/>
      <c r="N15" s="79" t="s">
        <v>10</v>
      </c>
      <c r="O15" s="80"/>
      <c r="P15" s="79"/>
      <c r="Q15" s="78"/>
      <c r="R15" s="86" t="s">
        <v>20</v>
      </c>
      <c r="S15" s="32"/>
      <c r="T15" s="32"/>
      <c r="U15" s="32"/>
      <c r="V15" s="32"/>
      <c r="W15" s="32"/>
      <c r="X15" s="32"/>
      <c r="Y15" s="32"/>
    </row>
    <row r="16" spans="1:25" ht="18" x14ac:dyDescent="0.25">
      <c r="A16" s="32"/>
      <c r="B16" s="76"/>
      <c r="C16" s="77"/>
      <c r="D16" s="88"/>
      <c r="E16" s="85"/>
      <c r="F16" s="77"/>
      <c r="G16" s="78"/>
      <c r="H16" s="76"/>
      <c r="I16" s="77"/>
      <c r="J16" s="88"/>
      <c r="K16" s="85"/>
      <c r="L16" s="77"/>
      <c r="M16" s="78"/>
      <c r="N16" s="79" t="s">
        <v>11</v>
      </c>
      <c r="O16" s="80"/>
      <c r="P16" s="79" t="s">
        <v>38</v>
      </c>
      <c r="Q16" s="78"/>
      <c r="R16" s="86" t="s">
        <v>13</v>
      </c>
      <c r="S16" s="32"/>
      <c r="T16" s="32"/>
      <c r="U16" s="32"/>
      <c r="V16" s="32"/>
      <c r="W16" s="32"/>
      <c r="X16" s="32"/>
      <c r="Y16" s="32"/>
    </row>
    <row r="17" spans="1:25" ht="18" x14ac:dyDescent="0.25">
      <c r="A17" s="31"/>
      <c r="B17" s="76"/>
      <c r="C17" s="77"/>
      <c r="D17" s="77"/>
      <c r="E17" s="77"/>
      <c r="F17" s="77"/>
      <c r="G17" s="78"/>
      <c r="H17" s="76"/>
      <c r="I17" s="77"/>
      <c r="J17" s="77"/>
      <c r="K17" s="77"/>
      <c r="L17" s="77"/>
      <c r="M17" s="78"/>
      <c r="N17" s="79"/>
      <c r="O17" s="80"/>
      <c r="P17" s="79"/>
      <c r="Q17" s="78"/>
      <c r="R17" s="86" t="s">
        <v>14</v>
      </c>
      <c r="S17" s="32"/>
      <c r="T17" s="32"/>
      <c r="U17" s="32"/>
      <c r="V17" s="32"/>
      <c r="W17" s="32"/>
      <c r="X17" s="32"/>
      <c r="Y17" s="32"/>
    </row>
    <row r="18" spans="1:25" ht="18" x14ac:dyDescent="0.25">
      <c r="A18" s="31"/>
      <c r="B18" s="87"/>
      <c r="C18" s="89"/>
      <c r="D18" s="87"/>
      <c r="E18" s="90"/>
      <c r="F18" s="89"/>
      <c r="G18" s="90"/>
      <c r="H18" s="87"/>
      <c r="I18" s="89"/>
      <c r="J18" s="87"/>
      <c r="K18" s="90"/>
      <c r="L18" s="89"/>
      <c r="M18" s="90"/>
      <c r="N18" s="91"/>
      <c r="O18" s="92"/>
      <c r="P18" s="91"/>
      <c r="Q18" s="90"/>
      <c r="R18" s="93"/>
      <c r="S18" s="32"/>
      <c r="T18" s="32"/>
      <c r="U18" s="32"/>
      <c r="V18" s="32"/>
      <c r="W18" s="32"/>
      <c r="X18" s="32"/>
      <c r="Y18" s="32"/>
    </row>
    <row r="19" spans="1:25" ht="18" x14ac:dyDescent="0.25">
      <c r="A19" s="31"/>
      <c r="B19" s="77"/>
      <c r="C19" s="77"/>
      <c r="D19" s="175" t="s">
        <v>37</v>
      </c>
      <c r="E19" s="77"/>
      <c r="F19" s="77"/>
      <c r="G19" s="77"/>
      <c r="H19" s="77"/>
      <c r="I19" s="77"/>
      <c r="J19" s="175" t="s">
        <v>37</v>
      </c>
      <c r="K19" s="77"/>
      <c r="L19" s="77"/>
      <c r="M19" s="77"/>
      <c r="N19" s="79"/>
      <c r="O19" s="79"/>
      <c r="P19" s="79"/>
      <c r="Q19" s="77"/>
      <c r="R19" s="98"/>
      <c r="S19" s="32"/>
      <c r="T19" s="32"/>
      <c r="U19" s="32"/>
      <c r="V19" s="32"/>
      <c r="W19" s="32"/>
      <c r="X19" s="32"/>
      <c r="Y19" s="32"/>
    </row>
    <row r="20" spans="1:25" ht="13.5" thickBot="1" x14ac:dyDescent="0.25">
      <c r="A20" s="31"/>
      <c r="B20" s="31"/>
      <c r="C20" s="31"/>
      <c r="D20" s="3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3.5" thickBot="1" x14ac:dyDescent="0.25">
      <c r="A21" s="31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1:25" x14ac:dyDescent="0.2">
      <c r="A22" s="31"/>
      <c r="B22" s="36"/>
      <c r="C22" s="33"/>
      <c r="D22" s="34"/>
      <c r="E22" s="34"/>
      <c r="F22" s="34"/>
      <c r="G22" s="34"/>
      <c r="H22" s="34"/>
      <c r="I22" s="34"/>
      <c r="J22" s="35"/>
      <c r="K22" s="31"/>
      <c r="L22" s="33"/>
      <c r="M22" s="34"/>
      <c r="N22" s="34"/>
      <c r="O22" s="34"/>
      <c r="P22" s="34"/>
      <c r="Q22" s="35"/>
      <c r="R22" s="31"/>
      <c r="S22" s="33"/>
      <c r="T22" s="34"/>
      <c r="U22" s="34"/>
      <c r="V22" s="34"/>
      <c r="W22" s="35"/>
      <c r="X22" s="37"/>
      <c r="Y22" s="32"/>
    </row>
    <row r="23" spans="1:25" x14ac:dyDescent="0.2">
      <c r="A23" s="31"/>
      <c r="B23" s="36"/>
      <c r="C23" s="36"/>
      <c r="D23" s="31"/>
      <c r="E23" s="31"/>
      <c r="F23" s="31"/>
      <c r="G23" s="31"/>
      <c r="H23" s="31"/>
      <c r="I23" s="31"/>
      <c r="J23" s="37"/>
      <c r="K23" s="31"/>
      <c r="L23" s="36"/>
      <c r="M23" s="31"/>
      <c r="N23" s="31"/>
      <c r="O23" s="31"/>
      <c r="P23" s="31"/>
      <c r="Q23" s="37"/>
      <c r="R23" s="31"/>
      <c r="S23" s="36"/>
      <c r="T23" s="31"/>
      <c r="U23" s="31"/>
      <c r="V23" s="31"/>
      <c r="W23" s="37"/>
      <c r="X23" s="37"/>
      <c r="Y23" s="32"/>
    </row>
    <row r="24" spans="1:25" x14ac:dyDescent="0.2">
      <c r="A24" s="31"/>
      <c r="B24" s="36"/>
      <c r="C24" s="36"/>
      <c r="D24" s="31"/>
      <c r="E24" s="31"/>
      <c r="F24" s="31"/>
      <c r="G24" s="31"/>
      <c r="H24" s="31"/>
      <c r="I24" s="31"/>
      <c r="J24" s="37"/>
      <c r="K24" s="31"/>
      <c r="L24" s="36"/>
      <c r="M24" s="31"/>
      <c r="N24" s="31"/>
      <c r="O24" s="31"/>
      <c r="P24" s="31"/>
      <c r="Q24" s="37"/>
      <c r="R24" s="31"/>
      <c r="S24" s="36"/>
      <c r="T24" s="31"/>
      <c r="U24" s="31"/>
      <c r="V24" s="31"/>
      <c r="W24" s="37"/>
      <c r="X24" s="37"/>
      <c r="Y24" s="32"/>
    </row>
    <row r="25" spans="1:25" x14ac:dyDescent="0.2">
      <c r="A25" s="31"/>
      <c r="B25" s="36"/>
      <c r="C25" s="36"/>
      <c r="D25" s="31"/>
      <c r="E25" s="31"/>
      <c r="F25" s="31"/>
      <c r="G25" s="31"/>
      <c r="H25" s="31"/>
      <c r="I25" s="31"/>
      <c r="J25" s="37"/>
      <c r="K25" s="31"/>
      <c r="L25" s="36"/>
      <c r="M25" s="31"/>
      <c r="N25" s="31"/>
      <c r="O25" s="31"/>
      <c r="P25" s="31"/>
      <c r="Q25" s="37"/>
      <c r="R25" s="31"/>
      <c r="S25" s="36"/>
      <c r="T25" s="31"/>
      <c r="U25" s="31"/>
      <c r="V25" s="31"/>
      <c r="W25" s="37"/>
      <c r="X25" s="37"/>
      <c r="Y25" s="32"/>
    </row>
    <row r="26" spans="1:25" x14ac:dyDescent="0.2">
      <c r="A26" s="31"/>
      <c r="B26" s="36"/>
      <c r="C26" s="36"/>
      <c r="D26" s="31"/>
      <c r="E26" s="31"/>
      <c r="F26" s="31"/>
      <c r="G26" s="31"/>
      <c r="H26" s="31"/>
      <c r="I26" s="31"/>
      <c r="J26" s="37"/>
      <c r="K26" s="31"/>
      <c r="L26" s="36"/>
      <c r="M26" s="31"/>
      <c r="N26" s="31"/>
      <c r="O26" s="31"/>
      <c r="P26" s="31"/>
      <c r="Q26" s="37"/>
      <c r="R26" s="31"/>
      <c r="S26" s="36"/>
      <c r="T26" s="31"/>
      <c r="U26" s="31"/>
      <c r="V26" s="31"/>
      <c r="W26" s="37"/>
      <c r="X26" s="37"/>
      <c r="Y26" s="32"/>
    </row>
    <row r="27" spans="1:25" x14ac:dyDescent="0.2">
      <c r="A27" s="31"/>
      <c r="B27" s="36"/>
      <c r="C27" s="36"/>
      <c r="D27" s="31"/>
      <c r="E27" s="31"/>
      <c r="F27" s="31"/>
      <c r="G27" s="31"/>
      <c r="H27" s="31"/>
      <c r="I27" s="31"/>
      <c r="J27" s="37"/>
      <c r="K27" s="31"/>
      <c r="L27" s="36"/>
      <c r="M27" s="31"/>
      <c r="N27" s="31"/>
      <c r="O27" s="31"/>
      <c r="P27" s="31"/>
      <c r="Q27" s="37"/>
      <c r="R27" s="31"/>
      <c r="S27" s="36"/>
      <c r="T27" s="31"/>
      <c r="U27" s="31"/>
      <c r="V27" s="31"/>
      <c r="W27" s="37"/>
      <c r="X27" s="37"/>
      <c r="Y27" s="32"/>
    </row>
    <row r="28" spans="1:25" x14ac:dyDescent="0.2">
      <c r="A28" s="31"/>
      <c r="B28" s="36"/>
      <c r="C28" s="36"/>
      <c r="D28" s="31"/>
      <c r="E28" s="31"/>
      <c r="F28" s="31"/>
      <c r="G28" s="31"/>
      <c r="H28" s="31"/>
      <c r="I28" s="31"/>
      <c r="J28" s="37"/>
      <c r="K28" s="31"/>
      <c r="L28" s="36"/>
      <c r="M28" s="31"/>
      <c r="N28" s="31"/>
      <c r="O28" s="31"/>
      <c r="P28" s="31"/>
      <c r="Q28" s="37"/>
      <c r="R28" s="31"/>
      <c r="S28" s="36"/>
      <c r="T28" s="31"/>
      <c r="U28" s="31"/>
      <c r="V28" s="31"/>
      <c r="W28" s="37"/>
      <c r="X28" s="37"/>
      <c r="Y28" s="32"/>
    </row>
    <row r="29" spans="1:25" x14ac:dyDescent="0.2">
      <c r="A29" s="32"/>
      <c r="B29" s="36"/>
      <c r="C29" s="36"/>
      <c r="D29" s="31"/>
      <c r="E29" s="31"/>
      <c r="F29" s="31"/>
      <c r="G29" s="31"/>
      <c r="H29" s="31"/>
      <c r="I29" s="31"/>
      <c r="J29" s="37"/>
      <c r="K29" s="31"/>
      <c r="L29" s="36"/>
      <c r="M29" s="31"/>
      <c r="N29" s="31"/>
      <c r="O29" s="31"/>
      <c r="P29" s="31"/>
      <c r="Q29" s="37"/>
      <c r="R29" s="31"/>
      <c r="S29" s="36"/>
      <c r="T29" s="31"/>
      <c r="U29" s="31"/>
      <c r="V29" s="31"/>
      <c r="W29" s="37"/>
      <c r="X29" s="37"/>
      <c r="Y29" s="32"/>
    </row>
    <row r="30" spans="1:25" x14ac:dyDescent="0.2">
      <c r="A30" s="32"/>
      <c r="B30" s="36"/>
      <c r="C30" s="36"/>
      <c r="D30" s="31"/>
      <c r="E30" s="31"/>
      <c r="F30" s="31"/>
      <c r="G30" s="31"/>
      <c r="H30" s="31"/>
      <c r="I30" s="31"/>
      <c r="J30" s="37"/>
      <c r="K30" s="31"/>
      <c r="L30" s="36"/>
      <c r="M30" s="31"/>
      <c r="N30" s="31"/>
      <c r="O30" s="31"/>
      <c r="P30" s="31"/>
      <c r="Q30" s="37"/>
      <c r="R30" s="31"/>
      <c r="S30" s="36"/>
      <c r="T30" s="31"/>
      <c r="U30" s="31"/>
      <c r="V30" s="31"/>
      <c r="W30" s="37"/>
      <c r="X30" s="37"/>
      <c r="Y30" s="32"/>
    </row>
    <row r="31" spans="1:25" x14ac:dyDescent="0.2">
      <c r="A31" s="32"/>
      <c r="B31" s="36"/>
      <c r="C31" s="36"/>
      <c r="D31" s="31"/>
      <c r="E31" s="31"/>
      <c r="F31" s="31"/>
      <c r="G31" s="31"/>
      <c r="H31" s="31"/>
      <c r="I31" s="31"/>
      <c r="J31" s="37"/>
      <c r="K31" s="31"/>
      <c r="L31" s="36"/>
      <c r="M31" s="31"/>
      <c r="N31" s="31"/>
      <c r="O31" s="31"/>
      <c r="P31" s="31"/>
      <c r="Q31" s="37"/>
      <c r="R31" s="31"/>
      <c r="S31" s="36"/>
      <c r="T31" s="31"/>
      <c r="U31" s="31"/>
      <c r="V31" s="31"/>
      <c r="W31" s="37"/>
      <c r="X31" s="37"/>
      <c r="Y31" s="32"/>
    </row>
    <row r="32" spans="1:25" ht="35.25" customHeight="1" x14ac:dyDescent="0.35">
      <c r="A32" s="32"/>
      <c r="B32" s="36"/>
      <c r="C32" s="36"/>
      <c r="D32" s="31"/>
      <c r="E32" s="31"/>
      <c r="F32" s="43" t="s">
        <v>7</v>
      </c>
      <c r="G32" s="43"/>
      <c r="H32" s="43"/>
      <c r="I32" s="43"/>
      <c r="J32" s="44"/>
      <c r="K32" s="43"/>
      <c r="L32" s="42"/>
      <c r="M32" s="43"/>
      <c r="N32" s="43" t="s">
        <v>8</v>
      </c>
      <c r="O32" s="43"/>
      <c r="P32" s="43"/>
      <c r="Q32" s="44"/>
      <c r="R32" s="43"/>
      <c r="S32" s="42"/>
      <c r="T32" s="43"/>
      <c r="U32" s="43" t="s">
        <v>9</v>
      </c>
      <c r="V32" s="31"/>
      <c r="W32" s="37"/>
      <c r="X32" s="37"/>
      <c r="Y32" s="32"/>
    </row>
    <row r="33" spans="1:25" ht="35.25" customHeight="1" x14ac:dyDescent="0.2">
      <c r="A33" s="32"/>
      <c r="B33" s="36"/>
      <c r="C33" s="36"/>
      <c r="D33" s="31"/>
      <c r="E33" s="31"/>
      <c r="F33" s="31"/>
      <c r="G33" s="31"/>
      <c r="H33" s="31"/>
      <c r="I33" s="31"/>
      <c r="J33" s="37"/>
      <c r="K33" s="31"/>
      <c r="L33" s="36"/>
      <c r="M33" s="31"/>
      <c r="N33" s="31"/>
      <c r="O33" s="31"/>
      <c r="P33" s="31"/>
      <c r="Q33" s="37"/>
      <c r="R33" s="31"/>
      <c r="S33" s="36"/>
      <c r="T33" s="31"/>
      <c r="U33" s="31"/>
      <c r="V33" s="31"/>
      <c r="W33" s="37"/>
      <c r="X33" s="37"/>
      <c r="Y33" s="32"/>
    </row>
    <row r="34" spans="1:25" ht="35.25" customHeight="1" x14ac:dyDescent="0.2">
      <c r="A34" s="32"/>
      <c r="B34" s="36"/>
      <c r="C34" s="36"/>
      <c r="D34" s="31"/>
      <c r="E34" s="31"/>
      <c r="F34" s="31"/>
      <c r="G34" s="31"/>
      <c r="H34" s="31"/>
      <c r="I34" s="31"/>
      <c r="J34" s="37"/>
      <c r="K34" s="31"/>
      <c r="L34" s="36"/>
      <c r="M34" s="31"/>
      <c r="N34" s="31"/>
      <c r="O34" s="31"/>
      <c r="P34" s="31"/>
      <c r="Q34" s="37"/>
      <c r="R34" s="31"/>
      <c r="S34" s="36"/>
      <c r="T34" s="31"/>
      <c r="U34" s="31"/>
      <c r="V34" s="31"/>
      <c r="W34" s="37"/>
      <c r="X34" s="37"/>
      <c r="Y34" s="32"/>
    </row>
    <row r="35" spans="1:25" ht="35.25" customHeight="1" x14ac:dyDescent="0.2">
      <c r="A35" s="32"/>
      <c r="B35" s="36"/>
      <c r="C35" s="36"/>
      <c r="D35" s="31"/>
      <c r="E35" s="31"/>
      <c r="F35" s="31"/>
      <c r="G35" s="31"/>
      <c r="H35" s="31"/>
      <c r="I35" s="31"/>
      <c r="J35" s="37"/>
      <c r="K35" s="31"/>
      <c r="L35" s="36"/>
      <c r="M35" s="31"/>
      <c r="N35" s="31"/>
      <c r="O35" s="31"/>
      <c r="P35" s="31"/>
      <c r="Q35" s="37"/>
      <c r="R35" s="31"/>
      <c r="S35" s="36"/>
      <c r="T35" s="31"/>
      <c r="U35" s="31"/>
      <c r="V35" s="31"/>
      <c r="W35" s="37"/>
      <c r="X35" s="37"/>
      <c r="Y35" s="32"/>
    </row>
    <row r="36" spans="1:25" ht="35.25" customHeight="1" x14ac:dyDescent="0.2">
      <c r="A36" s="32"/>
      <c r="B36" s="36"/>
      <c r="C36" s="36"/>
      <c r="D36" s="31"/>
      <c r="E36" s="31"/>
      <c r="F36" s="31"/>
      <c r="G36" s="31"/>
      <c r="H36" s="31"/>
      <c r="I36" s="31"/>
      <c r="J36" s="37"/>
      <c r="K36" s="31"/>
      <c r="L36" s="36"/>
      <c r="M36" s="31"/>
      <c r="N36" s="31"/>
      <c r="O36" s="31"/>
      <c r="P36" s="31"/>
      <c r="Q36" s="37"/>
      <c r="R36" s="31"/>
      <c r="S36" s="36"/>
      <c r="T36" s="31"/>
      <c r="U36" s="31"/>
      <c r="V36" s="31"/>
      <c r="W36" s="37"/>
      <c r="X36" s="37"/>
      <c r="Y36" s="32"/>
    </row>
    <row r="37" spans="1:25" ht="35.25" customHeight="1" x14ac:dyDescent="0.2">
      <c r="A37" s="32"/>
      <c r="B37" s="36"/>
      <c r="C37" s="36"/>
      <c r="D37" s="31"/>
      <c r="E37" s="31"/>
      <c r="F37" s="31"/>
      <c r="G37" s="31"/>
      <c r="H37" s="31"/>
      <c r="I37" s="31"/>
      <c r="J37" s="37"/>
      <c r="K37" s="31"/>
      <c r="L37" s="36"/>
      <c r="M37" s="31"/>
      <c r="N37" s="31"/>
      <c r="O37" s="31"/>
      <c r="P37" s="31"/>
      <c r="Q37" s="37"/>
      <c r="R37" s="31"/>
      <c r="S37" s="36"/>
      <c r="T37" s="31"/>
      <c r="U37" s="31"/>
      <c r="V37" s="31"/>
      <c r="W37" s="37"/>
      <c r="X37" s="37"/>
      <c r="Y37" s="32"/>
    </row>
    <row r="38" spans="1:25" x14ac:dyDescent="0.2">
      <c r="A38" s="32"/>
      <c r="B38" s="36"/>
      <c r="C38" s="36"/>
      <c r="D38" s="31"/>
      <c r="E38" s="31"/>
      <c r="F38" s="31"/>
      <c r="G38" s="31"/>
      <c r="H38" s="31"/>
      <c r="I38" s="31"/>
      <c r="J38" s="37"/>
      <c r="K38" s="31"/>
      <c r="L38" s="36"/>
      <c r="M38" s="31"/>
      <c r="N38" s="31"/>
      <c r="O38" s="31"/>
      <c r="P38" s="31"/>
      <c r="Q38" s="37"/>
      <c r="R38" s="31"/>
      <c r="S38" s="36"/>
      <c r="T38" s="31"/>
      <c r="U38" s="31"/>
      <c r="V38" s="31"/>
      <c r="W38" s="37"/>
      <c r="X38" s="37"/>
      <c r="Y38" s="32"/>
    </row>
    <row r="39" spans="1:25" x14ac:dyDescent="0.2">
      <c r="A39" s="32"/>
      <c r="B39" s="36"/>
      <c r="C39" s="36"/>
      <c r="D39" s="31"/>
      <c r="E39" s="31"/>
      <c r="F39" s="31"/>
      <c r="G39" s="31"/>
      <c r="H39" s="31"/>
      <c r="I39" s="31"/>
      <c r="J39" s="37"/>
      <c r="K39" s="31"/>
      <c r="L39" s="36"/>
      <c r="M39" s="31"/>
      <c r="N39" s="31"/>
      <c r="O39" s="31"/>
      <c r="P39" s="31"/>
      <c r="Q39" s="37"/>
      <c r="R39" s="31"/>
      <c r="S39" s="36"/>
      <c r="T39" s="31"/>
      <c r="U39" s="31"/>
      <c r="V39" s="31"/>
      <c r="W39" s="37"/>
      <c r="X39" s="37"/>
      <c r="Y39" s="32"/>
    </row>
    <row r="40" spans="1:25" x14ac:dyDescent="0.2">
      <c r="A40" s="32"/>
      <c r="B40" s="36"/>
      <c r="C40" s="36"/>
      <c r="D40" s="31"/>
      <c r="E40" s="31"/>
      <c r="F40" s="31"/>
      <c r="G40" s="31"/>
      <c r="H40" s="31"/>
      <c r="I40" s="31"/>
      <c r="J40" s="37"/>
      <c r="K40" s="31"/>
      <c r="L40" s="36"/>
      <c r="M40" s="31"/>
      <c r="N40" s="31"/>
      <c r="O40" s="31"/>
      <c r="P40" s="31"/>
      <c r="Q40" s="37"/>
      <c r="R40" s="31"/>
      <c r="S40" s="36"/>
      <c r="T40" s="31"/>
      <c r="U40" s="31"/>
      <c r="V40" s="31"/>
      <c r="W40" s="37"/>
      <c r="X40" s="37"/>
      <c r="Y40" s="32"/>
    </row>
    <row r="41" spans="1:25" x14ac:dyDescent="0.2">
      <c r="A41" s="32"/>
      <c r="B41" s="36"/>
      <c r="C41" s="36"/>
      <c r="D41" s="31"/>
      <c r="E41" s="31"/>
      <c r="F41" s="31"/>
      <c r="G41" s="31"/>
      <c r="H41" s="31"/>
      <c r="I41" s="31"/>
      <c r="J41" s="37"/>
      <c r="K41" s="31"/>
      <c r="L41" s="36"/>
      <c r="M41" s="31"/>
      <c r="N41" s="31"/>
      <c r="O41" s="31"/>
      <c r="P41" s="31"/>
      <c r="Q41" s="37"/>
      <c r="R41" s="31"/>
      <c r="S41" s="36"/>
      <c r="T41" s="31"/>
      <c r="U41" s="31"/>
      <c r="V41" s="31"/>
      <c r="W41" s="37"/>
      <c r="X41" s="37"/>
      <c r="Y41" s="32"/>
    </row>
    <row r="42" spans="1:25" x14ac:dyDescent="0.2">
      <c r="A42" s="32"/>
      <c r="B42" s="36"/>
      <c r="C42" s="36"/>
      <c r="D42" s="31"/>
      <c r="E42" s="31"/>
      <c r="F42" s="31"/>
      <c r="G42" s="31"/>
      <c r="H42" s="31"/>
      <c r="I42" s="31"/>
      <c r="J42" s="37"/>
      <c r="K42" s="31"/>
      <c r="L42" s="36"/>
      <c r="M42" s="31"/>
      <c r="N42" s="31"/>
      <c r="O42" s="31"/>
      <c r="P42" s="31"/>
      <c r="Q42" s="37"/>
      <c r="R42" s="31"/>
      <c r="S42" s="36"/>
      <c r="T42" s="31"/>
      <c r="U42" s="31"/>
      <c r="V42" s="31"/>
      <c r="W42" s="37"/>
      <c r="X42" s="37"/>
      <c r="Y42" s="32"/>
    </row>
    <row r="43" spans="1:25" s="45" customFormat="1" ht="49.5" customHeight="1" x14ac:dyDescent="0.35">
      <c r="A43" s="48"/>
      <c r="B43" s="42"/>
      <c r="C43" s="42"/>
      <c r="D43" s="43"/>
      <c r="E43" s="43"/>
      <c r="F43" s="31"/>
      <c r="G43" s="31"/>
      <c r="H43" s="31"/>
      <c r="I43" s="31"/>
      <c r="J43" s="37"/>
      <c r="K43" s="31"/>
      <c r="L43" s="36"/>
      <c r="M43" s="31"/>
      <c r="N43" s="31"/>
      <c r="O43" s="31"/>
      <c r="P43" s="31"/>
      <c r="Q43" s="37"/>
      <c r="R43" s="31"/>
      <c r="S43" s="36"/>
      <c r="T43" s="31"/>
      <c r="U43" s="31"/>
      <c r="V43" s="43"/>
      <c r="W43" s="44"/>
      <c r="X43" s="44"/>
      <c r="Y43" s="48"/>
    </row>
    <row r="44" spans="1:25" x14ac:dyDescent="0.2">
      <c r="A44" s="32"/>
      <c r="B44" s="36"/>
      <c r="C44" s="36"/>
      <c r="D44" s="31"/>
      <c r="E44" s="31"/>
      <c r="F44" s="31"/>
      <c r="G44" s="31"/>
      <c r="H44" s="31"/>
      <c r="I44" s="31"/>
      <c r="J44" s="37"/>
      <c r="K44" s="31"/>
      <c r="L44" s="36"/>
      <c r="M44" s="31"/>
      <c r="N44" s="31"/>
      <c r="O44" s="31"/>
      <c r="P44" s="31"/>
      <c r="Q44" s="37"/>
      <c r="R44" s="31"/>
      <c r="S44" s="36"/>
      <c r="T44" s="31"/>
      <c r="U44" s="31"/>
      <c r="V44" s="31"/>
      <c r="W44" s="37"/>
      <c r="X44" s="37"/>
      <c r="Y44" s="32"/>
    </row>
    <row r="45" spans="1:25" x14ac:dyDescent="0.2">
      <c r="A45" s="32"/>
      <c r="B45" s="36"/>
      <c r="C45" s="36"/>
      <c r="D45" s="31"/>
      <c r="E45" s="31"/>
      <c r="F45" s="31"/>
      <c r="G45" s="31"/>
      <c r="H45" s="31"/>
      <c r="I45" s="31"/>
      <c r="J45" s="37"/>
      <c r="K45" s="31"/>
      <c r="L45" s="36"/>
      <c r="M45" s="31"/>
      <c r="N45" s="31"/>
      <c r="O45" s="31"/>
      <c r="P45" s="31"/>
      <c r="Q45" s="37"/>
      <c r="R45" s="31"/>
      <c r="S45" s="36"/>
      <c r="T45" s="31"/>
      <c r="U45" s="31"/>
      <c r="V45" s="31"/>
      <c r="W45" s="37"/>
      <c r="X45" s="37"/>
      <c r="Y45" s="32"/>
    </row>
    <row r="46" spans="1:25" x14ac:dyDescent="0.2">
      <c r="A46" s="32"/>
      <c r="B46" s="36"/>
      <c r="C46" s="36"/>
      <c r="D46" s="31"/>
      <c r="E46" s="31"/>
      <c r="F46" s="31"/>
      <c r="G46" s="31"/>
      <c r="H46" s="31"/>
      <c r="I46" s="31"/>
      <c r="J46" s="37"/>
      <c r="K46" s="31"/>
      <c r="L46" s="36"/>
      <c r="M46" s="31"/>
      <c r="N46" s="31"/>
      <c r="O46" s="31"/>
      <c r="P46" s="31"/>
      <c r="Q46" s="37"/>
      <c r="R46" s="31"/>
      <c r="S46" s="36"/>
      <c r="T46" s="31"/>
      <c r="U46" s="31"/>
      <c r="V46" s="31"/>
      <c r="W46" s="37"/>
      <c r="X46" s="37"/>
      <c r="Y46" s="32"/>
    </row>
    <row r="47" spans="1:25" x14ac:dyDescent="0.2">
      <c r="A47" s="32"/>
      <c r="B47" s="36"/>
      <c r="C47" s="36"/>
      <c r="D47" s="31"/>
      <c r="E47" s="31"/>
      <c r="F47" s="31"/>
      <c r="G47" s="31"/>
      <c r="H47" s="31"/>
      <c r="I47" s="31"/>
      <c r="J47" s="37"/>
      <c r="K47" s="31"/>
      <c r="L47" s="36"/>
      <c r="M47" s="31"/>
      <c r="N47" s="31"/>
      <c r="O47" s="31"/>
      <c r="P47" s="31"/>
      <c r="Q47" s="37"/>
      <c r="R47" s="31"/>
      <c r="S47" s="36"/>
      <c r="T47" s="31"/>
      <c r="U47" s="31"/>
      <c r="V47" s="31"/>
      <c r="W47" s="37"/>
      <c r="X47" s="37"/>
      <c r="Y47" s="32"/>
    </row>
    <row r="48" spans="1:25" x14ac:dyDescent="0.2">
      <c r="A48" s="32"/>
      <c r="B48" s="36"/>
      <c r="C48" s="36"/>
      <c r="D48" s="31"/>
      <c r="E48" s="31"/>
      <c r="F48" s="31"/>
      <c r="G48" s="31"/>
      <c r="H48" s="31"/>
      <c r="I48" s="31"/>
      <c r="J48" s="37"/>
      <c r="K48" s="31"/>
      <c r="L48" s="36"/>
      <c r="M48" s="31"/>
      <c r="N48" s="31"/>
      <c r="O48" s="31"/>
      <c r="P48" s="31"/>
      <c r="Q48" s="37"/>
      <c r="R48" s="31"/>
      <c r="S48" s="36"/>
      <c r="T48" s="31"/>
      <c r="U48" s="31"/>
      <c r="V48" s="31"/>
      <c r="W48" s="37"/>
      <c r="X48" s="37"/>
      <c r="Y48" s="32"/>
    </row>
    <row r="49" spans="1:25" x14ac:dyDescent="0.2">
      <c r="A49" s="32"/>
      <c r="B49" s="36"/>
      <c r="C49" s="36"/>
      <c r="D49" s="31"/>
      <c r="E49" s="31"/>
      <c r="F49" s="31"/>
      <c r="G49" s="31"/>
      <c r="H49" s="31"/>
      <c r="I49" s="31"/>
      <c r="J49" s="37"/>
      <c r="K49" s="31"/>
      <c r="L49" s="36"/>
      <c r="M49" s="31"/>
      <c r="N49" s="31"/>
      <c r="O49" s="31"/>
      <c r="P49" s="31"/>
      <c r="Q49" s="37"/>
      <c r="R49" s="31"/>
      <c r="S49" s="36"/>
      <c r="T49" s="31"/>
      <c r="U49" s="31"/>
      <c r="V49" s="31"/>
      <c r="W49" s="37"/>
      <c r="X49" s="37"/>
      <c r="Y49" s="32"/>
    </row>
    <row r="50" spans="1:25" x14ac:dyDescent="0.2">
      <c r="A50" s="32"/>
      <c r="B50" s="36"/>
      <c r="C50" s="36"/>
      <c r="D50" s="31"/>
      <c r="E50" s="31"/>
      <c r="F50" s="31"/>
      <c r="G50" s="31"/>
      <c r="H50" s="31"/>
      <c r="I50" s="31"/>
      <c r="J50" s="37"/>
      <c r="K50" s="31"/>
      <c r="L50" s="36"/>
      <c r="M50" s="31"/>
      <c r="N50" s="31"/>
      <c r="O50" s="31"/>
      <c r="P50" s="31"/>
      <c r="Q50" s="37"/>
      <c r="R50" s="31"/>
      <c r="S50" s="36"/>
      <c r="T50" s="31"/>
      <c r="U50" s="31"/>
      <c r="V50" s="31"/>
      <c r="W50" s="37"/>
      <c r="X50" s="37"/>
      <c r="Y50" s="32"/>
    </row>
    <row r="51" spans="1:25" x14ac:dyDescent="0.2">
      <c r="A51" s="32"/>
      <c r="B51" s="36"/>
      <c r="C51" s="36"/>
      <c r="D51" s="31"/>
      <c r="E51" s="31"/>
      <c r="F51" s="31"/>
      <c r="G51" s="31"/>
      <c r="H51" s="31"/>
      <c r="I51" s="31"/>
      <c r="J51" s="37"/>
      <c r="K51" s="31"/>
      <c r="L51" s="36"/>
      <c r="M51" s="31"/>
      <c r="N51" s="31"/>
      <c r="O51" s="31"/>
      <c r="P51" s="31"/>
      <c r="Q51" s="37"/>
      <c r="R51" s="31"/>
      <c r="S51" s="36"/>
      <c r="T51" s="31"/>
      <c r="U51" s="31"/>
      <c r="V51" s="31"/>
      <c r="W51" s="37"/>
      <c r="X51" s="37"/>
      <c r="Y51" s="32"/>
    </row>
    <row r="52" spans="1:25" x14ac:dyDescent="0.2">
      <c r="A52" s="32"/>
      <c r="B52" s="36"/>
      <c r="C52" s="36"/>
      <c r="D52" s="31"/>
      <c r="E52" s="31"/>
      <c r="F52" s="31"/>
      <c r="G52" s="31"/>
      <c r="H52" s="31"/>
      <c r="I52" s="31"/>
      <c r="J52" s="37"/>
      <c r="K52" s="31"/>
      <c r="L52" s="36"/>
      <c r="M52" s="31"/>
      <c r="N52" s="31"/>
      <c r="O52" s="31"/>
      <c r="P52" s="31"/>
      <c r="Q52" s="37"/>
      <c r="R52" s="31"/>
      <c r="S52" s="36"/>
      <c r="T52" s="31"/>
      <c r="U52" s="31"/>
      <c r="V52" s="31"/>
      <c r="W52" s="37"/>
      <c r="X52" s="37"/>
      <c r="Y52" s="32"/>
    </row>
    <row r="53" spans="1:25" x14ac:dyDescent="0.2">
      <c r="A53" s="32"/>
      <c r="B53" s="36"/>
      <c r="C53" s="36"/>
      <c r="D53" s="31"/>
      <c r="E53" s="31"/>
      <c r="F53" s="31"/>
      <c r="G53" s="31"/>
      <c r="H53" s="31"/>
      <c r="I53" s="31"/>
      <c r="J53" s="37"/>
      <c r="K53" s="31"/>
      <c r="L53" s="36"/>
      <c r="M53" s="31"/>
      <c r="N53" s="31"/>
      <c r="O53" s="31"/>
      <c r="P53" s="31"/>
      <c r="Q53" s="37"/>
      <c r="R53" s="31"/>
      <c r="S53" s="36"/>
      <c r="T53" s="31"/>
      <c r="U53" s="31"/>
      <c r="V53" s="31"/>
      <c r="W53" s="37"/>
      <c r="X53" s="37"/>
      <c r="Y53" s="32"/>
    </row>
    <row r="54" spans="1:25" x14ac:dyDescent="0.2">
      <c r="A54" s="32"/>
      <c r="B54" s="36"/>
      <c r="C54" s="36"/>
      <c r="D54" s="31"/>
      <c r="E54" s="31"/>
      <c r="F54" s="31"/>
      <c r="G54" s="31"/>
      <c r="H54" s="31"/>
      <c r="I54" s="31"/>
      <c r="J54" s="37"/>
      <c r="K54" s="31"/>
      <c r="L54" s="36"/>
      <c r="M54" s="31"/>
      <c r="N54" s="31"/>
      <c r="O54" s="31"/>
      <c r="P54" s="31"/>
      <c r="Q54" s="37"/>
      <c r="R54" s="31"/>
      <c r="S54" s="36"/>
      <c r="T54" s="31"/>
      <c r="U54" s="31"/>
      <c r="V54" s="31"/>
      <c r="W54" s="37"/>
      <c r="X54" s="37"/>
      <c r="Y54" s="32"/>
    </row>
    <row r="55" spans="1:25" x14ac:dyDescent="0.2">
      <c r="A55" s="32"/>
      <c r="B55" s="36"/>
      <c r="C55" s="36"/>
      <c r="D55" s="31"/>
      <c r="E55" s="31"/>
      <c r="F55" s="31"/>
      <c r="G55" s="31"/>
      <c r="H55" s="31"/>
      <c r="I55" s="31"/>
      <c r="J55" s="37"/>
      <c r="K55" s="31"/>
      <c r="L55" s="36"/>
      <c r="M55" s="31"/>
      <c r="N55" s="31"/>
      <c r="O55" s="31"/>
      <c r="P55" s="31"/>
      <c r="Q55" s="37"/>
      <c r="R55" s="31"/>
      <c r="S55" s="36"/>
      <c r="T55" s="31"/>
      <c r="U55" s="31"/>
      <c r="V55" s="31"/>
      <c r="W55" s="37"/>
      <c r="X55" s="37"/>
      <c r="Y55" s="32"/>
    </row>
    <row r="56" spans="1:25" x14ac:dyDescent="0.2">
      <c r="A56" s="32"/>
      <c r="B56" s="36"/>
      <c r="C56" s="36"/>
      <c r="D56" s="31"/>
      <c r="E56" s="31"/>
      <c r="F56" s="31"/>
      <c r="G56" s="31"/>
      <c r="H56" s="31"/>
      <c r="I56" s="31"/>
      <c r="J56" s="37"/>
      <c r="K56" s="31"/>
      <c r="L56" s="36"/>
      <c r="M56" s="31"/>
      <c r="N56" s="31"/>
      <c r="O56" s="31"/>
      <c r="P56" s="31"/>
      <c r="Q56" s="37"/>
      <c r="R56" s="32"/>
      <c r="S56" s="36"/>
      <c r="T56" s="31"/>
      <c r="U56" s="31"/>
      <c r="V56" s="31"/>
      <c r="W56" s="37"/>
      <c r="X56" s="37"/>
      <c r="Y56" s="32"/>
    </row>
    <row r="57" spans="1:25" ht="13.5" thickBot="1" x14ac:dyDescent="0.25">
      <c r="A57" s="32"/>
      <c r="B57" s="36"/>
      <c r="C57" s="38"/>
      <c r="D57" s="39"/>
      <c r="E57" s="39"/>
      <c r="F57" s="39"/>
      <c r="G57" s="39"/>
      <c r="H57" s="39"/>
      <c r="I57" s="39"/>
      <c r="J57" s="40"/>
      <c r="K57" s="31"/>
      <c r="L57" s="38"/>
      <c r="M57" s="39"/>
      <c r="N57" s="39"/>
      <c r="O57" s="39"/>
      <c r="P57" s="39"/>
      <c r="Q57" s="40"/>
      <c r="R57" s="31"/>
      <c r="S57" s="38"/>
      <c r="T57" s="39"/>
      <c r="U57" s="39"/>
      <c r="V57" s="39"/>
      <c r="W57" s="40"/>
      <c r="X57" s="37"/>
      <c r="Y57" s="32"/>
    </row>
    <row r="58" spans="1:25" ht="13.5" thickBot="1" x14ac:dyDescent="0.25">
      <c r="A58" s="32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0"/>
      <c r="Y58" s="32"/>
    </row>
    <row r="59" spans="1:25" x14ac:dyDescent="0.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</sheetData>
  <pageMargins left="0.74803149606299213" right="0.74803149606299213" top="0.98425196850393704" bottom="0.98425196850393704" header="0.51181102362204722" footer="0.51181102362204722"/>
  <pageSetup paperSize="9" scale="48"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26"/>
  <sheetViews>
    <sheetView topLeftCell="A7" workbookViewId="0">
      <selection activeCell="I3" sqref="I3"/>
    </sheetView>
  </sheetViews>
  <sheetFormatPr baseColWidth="10" defaultRowHeight="15.75" x14ac:dyDescent="0.25"/>
  <cols>
    <col min="9" max="9" width="18.125" customWidth="1"/>
    <col min="10" max="10" width="2.625" customWidth="1"/>
  </cols>
  <sheetData>
    <row r="2" spans="2:11" s="225" customFormat="1" x14ac:dyDescent="0.25">
      <c r="B2" s="226" t="s">
        <v>56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2:11" x14ac:dyDescent="0.25">
      <c r="B3" s="224" t="s">
        <v>57</v>
      </c>
    </row>
    <row r="4" spans="2:11" x14ac:dyDescent="0.25">
      <c r="B4" s="224"/>
    </row>
    <row r="5" spans="2:11" x14ac:dyDescent="0.25">
      <c r="B5" s="224"/>
    </row>
    <row r="6" spans="2:11" x14ac:dyDescent="0.25">
      <c r="B6" s="224"/>
    </row>
    <row r="18" spans="10:12" x14ac:dyDescent="0.25">
      <c r="J18" s="227" t="s">
        <v>59</v>
      </c>
      <c r="K18" s="228"/>
      <c r="L18" s="228"/>
    </row>
    <row r="19" spans="10:12" x14ac:dyDescent="0.25">
      <c r="J19" s="223">
        <v>1</v>
      </c>
      <c r="K19" t="s">
        <v>51</v>
      </c>
    </row>
    <row r="20" spans="10:12" x14ac:dyDescent="0.25">
      <c r="J20" s="223">
        <v>2</v>
      </c>
      <c r="K20" t="s">
        <v>52</v>
      </c>
    </row>
    <row r="21" spans="10:12" x14ac:dyDescent="0.25">
      <c r="J21" s="223">
        <v>3</v>
      </c>
      <c r="K21" t="s">
        <v>53</v>
      </c>
    </row>
    <row r="22" spans="10:12" x14ac:dyDescent="0.25">
      <c r="J22" s="223">
        <v>4</v>
      </c>
      <c r="K22" s="224" t="s">
        <v>54</v>
      </c>
    </row>
    <row r="23" spans="10:12" x14ac:dyDescent="0.25">
      <c r="J23" s="223">
        <v>5</v>
      </c>
      <c r="K23" s="224" t="s">
        <v>55</v>
      </c>
    </row>
    <row r="26" spans="10:12" x14ac:dyDescent="0.25">
      <c r="K26" s="224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3</vt:i4>
      </vt:variant>
    </vt:vector>
  </HeadingPairs>
  <TitlesOfParts>
    <vt:vector size="8" baseType="lpstr">
      <vt:lpstr>Baneplan og kampoppsett</vt:lpstr>
      <vt:lpstr>Påmeldte lag og puljer</vt:lpstr>
      <vt:lpstr>Garderobeplan</vt:lpstr>
      <vt:lpstr>kartskisse</vt:lpstr>
      <vt:lpstr>Parkeringskart</vt:lpstr>
      <vt:lpstr>'Baneplan og kampoppsett'!Utskriftsområde</vt:lpstr>
      <vt:lpstr>kartskisse!Utskriftsområde</vt:lpstr>
      <vt:lpstr>'Påmeldte lag og puljer'!Utskriftsområde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R. Grouff</dc:creator>
  <cp:lastModifiedBy>Sveinung Gehrken</cp:lastModifiedBy>
  <cp:lastPrinted>2018-01-29T13:42:46Z</cp:lastPrinted>
  <dcterms:created xsi:type="dcterms:W3CDTF">1997-01-17T16:09:10Z</dcterms:created>
  <dcterms:modified xsi:type="dcterms:W3CDTF">2018-01-31T17:48:09Z</dcterms:modified>
</cp:coreProperties>
</file>