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152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H34" i="1" l="1"/>
  <c r="G34" i="1"/>
  <c r="F34" i="1"/>
  <c r="E34" i="1"/>
  <c r="D34" i="1"/>
  <c r="C34" i="1"/>
  <c r="C35" i="1"/>
  <c r="D35" i="1" l="1"/>
  <c r="E35" i="1" s="1"/>
  <c r="F35" i="1" s="1"/>
  <c r="G35" i="1" s="1"/>
  <c r="G26" i="1"/>
  <c r="C5" i="1"/>
  <c r="E5" i="1" l="1"/>
  <c r="F26" i="1"/>
  <c r="E26" i="1"/>
  <c r="D26" i="1"/>
  <c r="C26" i="1"/>
  <c r="F19" i="1"/>
  <c r="E19" i="1"/>
  <c r="D19" i="1"/>
  <c r="C19" i="1"/>
  <c r="F12" i="1"/>
  <c r="E12" i="1"/>
  <c r="D12" i="1"/>
  <c r="C12" i="1"/>
  <c r="F5" i="1"/>
  <c r="D5" i="1"/>
  <c r="H12" i="1" l="1"/>
  <c r="H19" i="1"/>
  <c r="H26" i="1"/>
  <c r="H5" i="1"/>
</calcChain>
</file>

<file path=xl/sharedStrings.xml><?xml version="1.0" encoding="utf-8"?>
<sst xmlns="http://schemas.openxmlformats.org/spreadsheetml/2006/main" count="30" uniqueCount="15">
  <si>
    <t>Utgifter</t>
  </si>
  <si>
    <t>Inntekter</t>
  </si>
  <si>
    <t>Tippemidler</t>
  </si>
  <si>
    <t>Momskompensasjon</t>
  </si>
  <si>
    <t>Tilskudd</t>
  </si>
  <si>
    <t xml:space="preserve">Total </t>
  </si>
  <si>
    <t>Prosjekt 9'er bane</t>
  </si>
  <si>
    <t>Prosjekt nytt dekke</t>
  </si>
  <si>
    <t>Lysløype fase 1</t>
  </si>
  <si>
    <t>Lysløype fase  2</t>
  </si>
  <si>
    <t>Prosjekter Likvidetsbehov</t>
  </si>
  <si>
    <t>Akkumulert</t>
  </si>
  <si>
    <t xml:space="preserve"> (Negative tall må IL Jutul dekke)</t>
  </si>
  <si>
    <t>VEDLEGG TIL SAK 6.2</t>
  </si>
  <si>
    <r>
      <rPr>
        <b/>
        <sz val="11"/>
        <color theme="1"/>
        <rFont val="Calibri"/>
        <family val="2"/>
        <scheme val="minor"/>
      </rPr>
      <t>OVERSIKT OVER ØNSKEDE ANLEGGSPROSJEKTER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</si>
</sst>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O10" sqref="O10"/>
    </sheetView>
  </sheetViews>
  <sheetFormatPr baseColWidth="10" defaultColWidth="9.109375" defaultRowHeight="14.4" x14ac:dyDescent="0.3"/>
  <cols>
    <col min="1" max="1" width="26.33203125" customWidth="1"/>
    <col min="2" max="2" width="21.6640625" customWidth="1"/>
    <col min="3" max="3" width="10.88671875" customWidth="1"/>
    <col min="4" max="4" width="11" customWidth="1"/>
    <col min="5" max="5" width="10" customWidth="1"/>
    <col min="6" max="6" width="12.33203125" customWidth="1"/>
    <col min="7" max="7" width="13" customWidth="1"/>
    <col min="8" max="8" width="10" bestFit="1" customWidth="1"/>
  </cols>
  <sheetData>
    <row r="1" spans="1:8" x14ac:dyDescent="0.3">
      <c r="A1" s="1" t="s">
        <v>13</v>
      </c>
    </row>
    <row r="2" spans="1:8" x14ac:dyDescent="0.3">
      <c r="C2" t="s">
        <v>14</v>
      </c>
    </row>
    <row r="4" spans="1:8" ht="15" x14ac:dyDescent="0.25">
      <c r="C4" s="1">
        <v>2016</v>
      </c>
      <c r="D4" s="1">
        <v>2017</v>
      </c>
      <c r="E4" s="1">
        <v>2018</v>
      </c>
      <c r="F4" s="1">
        <v>2019</v>
      </c>
      <c r="G4" s="1">
        <v>2020</v>
      </c>
      <c r="H4" t="s">
        <v>5</v>
      </c>
    </row>
    <row r="5" spans="1:8" x14ac:dyDescent="0.3">
      <c r="A5" s="1" t="s">
        <v>8</v>
      </c>
      <c r="C5" s="3">
        <f>SUM(C6:C10)</f>
        <v>341333</v>
      </c>
      <c r="D5" s="3">
        <f>SUM(E6:E10)</f>
        <v>0</v>
      </c>
      <c r="E5" s="3">
        <f>SUM(F6:F10)</f>
        <v>0</v>
      </c>
      <c r="F5" s="3">
        <f t="shared" ref="F5" si="0">SUM(F6:F10)</f>
        <v>0</v>
      </c>
      <c r="G5" s="3"/>
      <c r="H5" s="3">
        <f>SUM(C5:G5)</f>
        <v>341333</v>
      </c>
    </row>
    <row r="6" spans="1:8" ht="15" x14ac:dyDescent="0.25">
      <c r="B6" t="s">
        <v>0</v>
      </c>
      <c r="C6" s="2"/>
      <c r="D6" s="2"/>
      <c r="E6" s="2"/>
      <c r="F6" s="2"/>
      <c r="G6" s="2"/>
      <c r="H6" s="2"/>
    </row>
    <row r="7" spans="1:8" ht="15" x14ac:dyDescent="0.25">
      <c r="B7" t="s">
        <v>1</v>
      </c>
      <c r="C7" s="2"/>
      <c r="D7" s="2"/>
      <c r="E7" s="2"/>
      <c r="F7" s="2"/>
      <c r="G7" s="2"/>
      <c r="H7" s="2"/>
    </row>
    <row r="8" spans="1:8" ht="15" x14ac:dyDescent="0.25">
      <c r="B8" t="s">
        <v>4</v>
      </c>
      <c r="C8" s="2">
        <v>34000</v>
      </c>
      <c r="D8" s="2"/>
      <c r="E8" s="2"/>
      <c r="F8" s="2"/>
      <c r="G8" s="2"/>
      <c r="H8" s="2"/>
    </row>
    <row r="9" spans="1:8" ht="15" x14ac:dyDescent="0.25">
      <c r="B9" t="s">
        <v>2</v>
      </c>
      <c r="C9" s="2"/>
      <c r="D9" s="2"/>
      <c r="E9" s="2"/>
      <c r="F9" s="2"/>
      <c r="G9" s="2"/>
      <c r="H9" s="2"/>
    </row>
    <row r="10" spans="1:8" ht="15" x14ac:dyDescent="0.25">
      <c r="B10" t="s">
        <v>3</v>
      </c>
      <c r="C10" s="2">
        <v>307333</v>
      </c>
      <c r="D10" s="2"/>
      <c r="E10" s="2"/>
      <c r="F10" s="2"/>
      <c r="G10" s="2"/>
      <c r="H10" s="2"/>
    </row>
    <row r="11" spans="1:8" ht="15" x14ac:dyDescent="0.25">
      <c r="C11" s="2"/>
      <c r="D11" s="2"/>
      <c r="E11" s="2"/>
      <c r="F11" s="2"/>
      <c r="G11" s="2"/>
      <c r="H11" s="2"/>
    </row>
    <row r="12" spans="1:8" x14ac:dyDescent="0.3">
      <c r="A12" s="1" t="s">
        <v>9</v>
      </c>
      <c r="C12" s="3">
        <f>SUM(C13:C17)</f>
        <v>-645000</v>
      </c>
      <c r="D12" s="3">
        <f t="shared" ref="D12" si="1">SUM(D13:D17)</f>
        <v>490000</v>
      </c>
      <c r="E12" s="3">
        <f t="shared" ref="E12" si="2">SUM(E13:E17)</f>
        <v>0</v>
      </c>
      <c r="F12" s="3">
        <f t="shared" ref="F12" si="3">SUM(F13:F17)</f>
        <v>0</v>
      </c>
      <c r="G12" s="3"/>
      <c r="H12" s="3">
        <f>SUM(C12:G12)</f>
        <v>-155000</v>
      </c>
    </row>
    <row r="13" spans="1:8" ht="15" x14ac:dyDescent="0.25">
      <c r="B13" t="s">
        <v>0</v>
      </c>
      <c r="C13" s="2">
        <v>-2455000</v>
      </c>
      <c r="D13" s="2"/>
      <c r="E13" s="2"/>
      <c r="F13" s="2"/>
      <c r="G13" s="2"/>
      <c r="H13" s="2"/>
    </row>
    <row r="14" spans="1:8" ht="15" x14ac:dyDescent="0.25">
      <c r="B14" t="s">
        <v>1</v>
      </c>
      <c r="C14" s="2"/>
      <c r="D14" s="2"/>
      <c r="E14" s="2"/>
      <c r="F14" s="2"/>
      <c r="G14" s="2"/>
      <c r="H14" s="2"/>
    </row>
    <row r="15" spans="1:8" ht="15" x14ac:dyDescent="0.25">
      <c r="B15" t="s">
        <v>4</v>
      </c>
      <c r="C15" s="2">
        <v>810000</v>
      </c>
      <c r="D15" s="2"/>
      <c r="E15" s="2"/>
      <c r="F15" s="2"/>
      <c r="G15" s="2"/>
      <c r="H15" s="2"/>
    </row>
    <row r="16" spans="1:8" ht="15" x14ac:dyDescent="0.25">
      <c r="B16" t="s">
        <v>2</v>
      </c>
      <c r="C16" s="2">
        <v>1000000</v>
      </c>
      <c r="D16" s="2"/>
      <c r="E16" s="2"/>
      <c r="F16" s="2"/>
      <c r="G16" s="2"/>
      <c r="H16" s="2"/>
    </row>
    <row r="17" spans="1:8" ht="15" x14ac:dyDescent="0.25">
      <c r="B17" t="s">
        <v>3</v>
      </c>
      <c r="C17" s="2"/>
      <c r="D17" s="2">
        <v>490000</v>
      </c>
      <c r="E17" s="2"/>
      <c r="F17" s="2"/>
      <c r="G17" s="2"/>
      <c r="H17" s="2"/>
    </row>
    <row r="18" spans="1:8" ht="15" x14ac:dyDescent="0.25">
      <c r="C18" s="2"/>
      <c r="D18" s="2"/>
      <c r="E18" s="2"/>
      <c r="F18" s="2"/>
      <c r="G18" s="2"/>
      <c r="H18" s="2"/>
    </row>
    <row r="19" spans="1:8" ht="15" x14ac:dyDescent="0.25">
      <c r="A19" s="1" t="s">
        <v>6</v>
      </c>
      <c r="C19" s="3">
        <f>SUM(C20:C24)</f>
        <v>0</v>
      </c>
      <c r="D19" s="3">
        <f t="shared" ref="D19" si="4">SUM(D20:D24)</f>
        <v>0</v>
      </c>
      <c r="E19" s="3">
        <f t="shared" ref="E19" si="5">SUM(E20:E24)</f>
        <v>-1310000</v>
      </c>
      <c r="F19" s="3">
        <f t="shared" ref="F19" si="6">SUM(F20:F24)</f>
        <v>0</v>
      </c>
      <c r="G19" s="3"/>
      <c r="H19" s="3">
        <f>SUM(C19:G19)</f>
        <v>-1310000</v>
      </c>
    </row>
    <row r="20" spans="1:8" ht="15" x14ac:dyDescent="0.25">
      <c r="B20" t="s">
        <v>0</v>
      </c>
      <c r="C20" s="2"/>
      <c r="D20" s="2"/>
      <c r="E20" s="2">
        <v>-4320000</v>
      </c>
      <c r="F20" s="2"/>
      <c r="G20" s="2"/>
      <c r="H20" s="2"/>
    </row>
    <row r="21" spans="1:8" ht="15" x14ac:dyDescent="0.25">
      <c r="B21" t="s">
        <v>1</v>
      </c>
      <c r="C21" s="2"/>
      <c r="D21" s="2"/>
      <c r="E21" s="2"/>
      <c r="F21" s="2"/>
      <c r="G21" s="2"/>
      <c r="H21" s="2"/>
    </row>
    <row r="22" spans="1:8" ht="15" x14ac:dyDescent="0.25">
      <c r="B22" t="s">
        <v>4</v>
      </c>
      <c r="C22" s="2"/>
      <c r="D22" s="2"/>
      <c r="E22" s="2">
        <v>750000</v>
      </c>
      <c r="F22" s="2"/>
      <c r="G22" s="2"/>
      <c r="H22" s="2"/>
    </row>
    <row r="23" spans="1:8" ht="15" x14ac:dyDescent="0.25">
      <c r="B23" t="s">
        <v>2</v>
      </c>
      <c r="C23" s="2"/>
      <c r="D23" s="2"/>
      <c r="E23" s="2">
        <v>1440000</v>
      </c>
      <c r="F23" s="2"/>
      <c r="G23" s="2"/>
      <c r="H23" s="2"/>
    </row>
    <row r="24" spans="1:8" ht="15" x14ac:dyDescent="0.25">
      <c r="B24" t="s">
        <v>3</v>
      </c>
      <c r="C24" s="2"/>
      <c r="D24" s="2"/>
      <c r="E24" s="2">
        <v>820000</v>
      </c>
      <c r="F24" s="2"/>
      <c r="G24" s="2"/>
      <c r="H24" s="2"/>
    </row>
    <row r="25" spans="1:8" ht="15" x14ac:dyDescent="0.25">
      <c r="C25" s="2"/>
      <c r="D25" s="2"/>
      <c r="E25" s="2"/>
      <c r="F25" s="2"/>
      <c r="G25" s="2"/>
      <c r="H25" s="2"/>
    </row>
    <row r="26" spans="1:8" ht="15" x14ac:dyDescent="0.25">
      <c r="A26" s="1" t="s">
        <v>7</v>
      </c>
      <c r="C26" s="3">
        <f>SUM(C27:C31)</f>
        <v>0</v>
      </c>
      <c r="D26" s="3">
        <f t="shared" ref="D26" si="7">SUM(D27:D31)</f>
        <v>0</v>
      </c>
      <c r="E26" s="3">
        <f t="shared" ref="E26" si="8">SUM(E27:E31)</f>
        <v>0</v>
      </c>
      <c r="F26" s="3">
        <f>SUM(F27:F31)</f>
        <v>-1050000</v>
      </c>
      <c r="G26" s="3">
        <f>SUM(G27:G31)</f>
        <v>600000</v>
      </c>
      <c r="H26" s="3">
        <f>SUM(C26:G26)</f>
        <v>-450000</v>
      </c>
    </row>
    <row r="27" spans="1:8" ht="15" x14ac:dyDescent="0.25">
      <c r="B27" t="s">
        <v>0</v>
      </c>
      <c r="C27" s="2"/>
      <c r="D27" s="2"/>
      <c r="E27" s="2"/>
      <c r="F27" s="2">
        <v>-3000000</v>
      </c>
      <c r="G27" s="2"/>
      <c r="H27" s="2"/>
    </row>
    <row r="28" spans="1:8" ht="15" x14ac:dyDescent="0.25">
      <c r="B28" t="s">
        <v>1</v>
      </c>
      <c r="C28" s="2"/>
      <c r="D28" s="2"/>
      <c r="E28" s="2"/>
      <c r="F28" s="2"/>
      <c r="G28" s="2"/>
      <c r="H28" s="2"/>
    </row>
    <row r="29" spans="1:8" ht="15" x14ac:dyDescent="0.25">
      <c r="B29" t="s">
        <v>4</v>
      </c>
      <c r="C29" s="2"/>
      <c r="D29" s="2"/>
      <c r="E29" s="2"/>
      <c r="F29" s="2">
        <v>800000</v>
      </c>
      <c r="G29" s="2"/>
      <c r="H29" s="2"/>
    </row>
    <row r="30" spans="1:8" ht="15" x14ac:dyDescent="0.25">
      <c r="B30" t="s">
        <v>2</v>
      </c>
      <c r="C30" s="2"/>
      <c r="D30" s="2"/>
      <c r="E30" s="2"/>
      <c r="F30" s="2">
        <v>1150000</v>
      </c>
      <c r="G30" s="2"/>
      <c r="H30" s="2"/>
    </row>
    <row r="31" spans="1:8" ht="15" x14ac:dyDescent="0.25">
      <c r="B31" t="s">
        <v>3</v>
      </c>
      <c r="C31" s="2"/>
      <c r="D31" s="2"/>
      <c r="E31" s="2"/>
      <c r="F31" s="2"/>
      <c r="G31" s="2">
        <v>600000</v>
      </c>
      <c r="H31" s="2"/>
    </row>
    <row r="32" spans="1:8" ht="15" x14ac:dyDescent="0.25">
      <c r="C32" s="2"/>
      <c r="D32" s="2"/>
      <c r="E32" s="2"/>
      <c r="F32" s="2"/>
      <c r="G32" s="2"/>
      <c r="H32" s="2"/>
    </row>
    <row r="33" spans="1:8" ht="15" x14ac:dyDescent="0.25">
      <c r="C33" s="2"/>
      <c r="D33" s="2"/>
      <c r="E33" s="2"/>
      <c r="F33" s="2"/>
      <c r="G33" s="2"/>
      <c r="H33" s="2"/>
    </row>
    <row r="34" spans="1:8" ht="15" x14ac:dyDescent="0.25">
      <c r="A34" s="1" t="s">
        <v>10</v>
      </c>
      <c r="C34" s="2">
        <f t="shared" ref="C34:H34" si="9">(C5+C12+C19+C26)</f>
        <v>-303667</v>
      </c>
      <c r="D34" s="2">
        <f t="shared" si="9"/>
        <v>490000</v>
      </c>
      <c r="E34" s="2">
        <f t="shared" si="9"/>
        <v>-1310000</v>
      </c>
      <c r="F34" s="2">
        <f t="shared" si="9"/>
        <v>-1050000</v>
      </c>
      <c r="G34" s="2">
        <f t="shared" si="9"/>
        <v>600000</v>
      </c>
      <c r="H34" s="2">
        <f t="shared" si="9"/>
        <v>-1573667</v>
      </c>
    </row>
    <row r="35" spans="1:8" ht="15" x14ac:dyDescent="0.25">
      <c r="A35" s="1" t="s">
        <v>11</v>
      </c>
      <c r="C35" s="2">
        <f>C34</f>
        <v>-303667</v>
      </c>
      <c r="D35" s="2">
        <f>C35+D34</f>
        <v>186333</v>
      </c>
      <c r="E35" s="2">
        <f t="shared" ref="E35:G35" si="10">D35+E34</f>
        <v>-1123667</v>
      </c>
      <c r="F35" s="2">
        <f t="shared" si="10"/>
        <v>-2173667</v>
      </c>
      <c r="G35" s="2">
        <f t="shared" si="10"/>
        <v>-1573667</v>
      </c>
      <c r="H35" s="2"/>
    </row>
    <row r="36" spans="1:8" x14ac:dyDescent="0.3">
      <c r="A36" s="4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2016-03-08T10:38:11Z</dcterms:modified>
</cp:coreProperties>
</file>